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11" sheetId="1" r:id="rId1"/>
  </sheets>
  <definedNames>
    <definedName name="_xlnm._FilterDatabase" localSheetId="0" hidden="1">'Cuadro 11'!#REF!</definedName>
    <definedName name="_xlnm.Print_Area" localSheetId="0">'Cuadro 11'!$A$1:$F$714</definedName>
    <definedName name="_xlnm.Print_Titles" localSheetId="0">'Cuadro 11'!$1:$3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21" i="1" l="1"/>
  <c r="E621" i="1"/>
  <c r="C621" i="1"/>
  <c r="B621" i="1"/>
  <c r="D615" i="1"/>
  <c r="E615" i="1"/>
  <c r="F615" i="1"/>
  <c r="C615" i="1"/>
  <c r="B615" i="1"/>
  <c r="C294" i="1"/>
  <c r="B294" i="1"/>
  <c r="B264" i="1"/>
  <c r="D438" i="1" l="1"/>
  <c r="C264" i="1"/>
  <c r="D264" i="1"/>
  <c r="C51" i="1"/>
  <c r="D294" i="1"/>
  <c r="B333" i="1"/>
  <c r="D152" i="1"/>
  <c r="B152" i="1"/>
  <c r="C393" i="1"/>
  <c r="E393" i="1"/>
  <c r="D393" i="1"/>
  <c r="B393" i="1"/>
  <c r="E438" i="1"/>
  <c r="D501" i="1"/>
  <c r="F621" i="1"/>
  <c r="C152" i="1"/>
  <c r="D333" i="1"/>
  <c r="B438" i="1"/>
  <c r="B501" i="1"/>
  <c r="E333" i="1"/>
  <c r="C438" i="1"/>
  <c r="D51" i="1"/>
  <c r="C333" i="1"/>
  <c r="E51" i="1"/>
  <c r="B104" i="1"/>
  <c r="B629" i="1"/>
  <c r="C501" i="1"/>
  <c r="E501" i="1"/>
  <c r="F501" i="1"/>
  <c r="F438" i="1"/>
  <c r="F393" i="1"/>
  <c r="F333" i="1"/>
  <c r="E294" i="1"/>
  <c r="F294" i="1"/>
  <c r="F264" i="1"/>
  <c r="E264" i="1"/>
  <c r="E152" i="1"/>
  <c r="F152" i="1"/>
  <c r="F51" i="1"/>
  <c r="B51" i="1"/>
  <c r="C5" i="1"/>
  <c r="B5" i="1"/>
  <c r="D5" i="1"/>
  <c r="E5" i="1"/>
  <c r="F5" i="1"/>
  <c r="B4" i="1" l="1"/>
  <c r="C4" i="1"/>
  <c r="D4" i="1"/>
  <c r="E4" i="1"/>
  <c r="F4" i="1"/>
</calcChain>
</file>

<file path=xl/sharedStrings.xml><?xml version="1.0" encoding="utf-8"?>
<sst xmlns="http://schemas.openxmlformats.org/spreadsheetml/2006/main" count="718" uniqueCount="677">
  <si>
    <t>Explotaciones</t>
  </si>
  <si>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</si>
  <si>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</si>
  <si>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</si>
  <si>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</si>
  <si>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</si>
  <si>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</si>
  <si>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</si>
  <si>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</si>
  <si>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</si>
  <si>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</si>
  <si>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</si>
  <si>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</si>
  <si>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Kuna Yala</t>
  </si>
  <si>
    <t>Comarca Emberá</t>
  </si>
  <si>
    <t>Comarca Ngäbe Buglé</t>
  </si>
  <si>
    <t>Provincia, comarca indígena, distrito y corregimiento</t>
  </si>
  <si>
    <t xml:space="preserve"> -   Cantidad nula o cero.</t>
  </si>
  <si>
    <t xml:space="preserve">   Calobre</t>
  </si>
  <si>
    <t xml:space="preserve">   Cañazas</t>
  </si>
  <si>
    <t xml:space="preserve">   La Mesa</t>
  </si>
  <si>
    <t xml:space="preserve">   Las Palmas</t>
  </si>
  <si>
    <t xml:space="preserve">   Montijo</t>
  </si>
  <si>
    <t xml:space="preserve">   Río de Jesús</t>
  </si>
  <si>
    <t xml:space="preserve">   San Francisco</t>
  </si>
  <si>
    <t xml:space="preserve">   Santa Fe</t>
  </si>
  <si>
    <t xml:space="preserve">   Santiago</t>
  </si>
  <si>
    <t xml:space="preserve">   Soná</t>
  </si>
  <si>
    <t xml:space="preserve">   Mariato</t>
  </si>
  <si>
    <t xml:space="preserve">   Bocas del Toro</t>
  </si>
  <si>
    <t xml:space="preserve">     Bastimentos</t>
  </si>
  <si>
    <t xml:space="preserve">     Punta Laurel</t>
  </si>
  <si>
    <t xml:space="preserve">     Tierra Oscura</t>
  </si>
  <si>
    <t xml:space="preserve">     Bocas del Drago</t>
  </si>
  <si>
    <t xml:space="preserve">     San Cristóbal</t>
  </si>
  <si>
    <t xml:space="preserve">   Changuinola</t>
  </si>
  <si>
    <t xml:space="preserve">     Guabito</t>
  </si>
  <si>
    <t xml:space="preserve">     El Teribe</t>
  </si>
  <si>
    <t xml:space="preserve">     El Empalme</t>
  </si>
  <si>
    <t xml:space="preserve">     Las Tablas</t>
  </si>
  <si>
    <t xml:space="preserve">     Cochigró</t>
  </si>
  <si>
    <t xml:space="preserve">     La Gloria</t>
  </si>
  <si>
    <t xml:space="preserve">     Las Delicias</t>
  </si>
  <si>
    <t xml:space="preserve">     Barriada 4 de Abril</t>
  </si>
  <si>
    <t xml:space="preserve">     El Silencio</t>
  </si>
  <si>
    <t xml:space="preserve">     Finca 6</t>
  </si>
  <si>
    <t xml:space="preserve">     Finca 30</t>
  </si>
  <si>
    <t xml:space="preserve">     Finca 60</t>
  </si>
  <si>
    <t xml:space="preserve">     Barranco Adentro</t>
  </si>
  <si>
    <t xml:space="preserve">     Finca 4</t>
  </si>
  <si>
    <t xml:space="preserve">     Finca 12</t>
  </si>
  <si>
    <t xml:space="preserve">     Finca 51</t>
  </si>
  <si>
    <t xml:space="preserve">     Finca 66</t>
  </si>
  <si>
    <t xml:space="preserve">     La Mesa</t>
  </si>
  <si>
    <t xml:space="preserve">   Chiriquí Grande</t>
  </si>
  <si>
    <t xml:space="preserve">     Miramar</t>
  </si>
  <si>
    <t xml:space="preserve">     Punta Peña</t>
  </si>
  <si>
    <t xml:space="preserve">     Punta Robalo</t>
  </si>
  <si>
    <t xml:space="preserve">     Rambala</t>
  </si>
  <si>
    <t xml:space="preserve">     Bajo Cedro</t>
  </si>
  <si>
    <t xml:space="preserve">   Almirante</t>
  </si>
  <si>
    <t xml:space="preserve">     Barrio Francés</t>
  </si>
  <si>
    <t xml:space="preserve">     Barriada Guaymí</t>
  </si>
  <si>
    <t xml:space="preserve">     Nance del Risco</t>
  </si>
  <si>
    <t xml:space="preserve">     Valle de Agua Arriba</t>
  </si>
  <si>
    <t xml:space="preserve">     Valle del Risco</t>
  </si>
  <si>
    <t xml:space="preserve">     Bajo Culubre</t>
  </si>
  <si>
    <t xml:space="preserve">     Cauchero</t>
  </si>
  <si>
    <t xml:space="preserve">     Ceiba</t>
  </si>
  <si>
    <t xml:space="preserve">     Miraflores</t>
  </si>
  <si>
    <t xml:space="preserve">   Aguadulce</t>
  </si>
  <si>
    <t xml:space="preserve">     Pocrí</t>
  </si>
  <si>
    <t xml:space="preserve">     Pueblos Unidos</t>
  </si>
  <si>
    <t xml:space="preserve">     Virgen del Carmen</t>
  </si>
  <si>
    <t xml:space="preserve">   Antón</t>
  </si>
  <si>
    <t xml:space="preserve">     Cabuya</t>
  </si>
  <si>
    <t xml:space="preserve">     El Chirú</t>
  </si>
  <si>
    <t xml:space="preserve">     El Retiro</t>
  </si>
  <si>
    <t xml:space="preserve">     El Valle</t>
  </si>
  <si>
    <t xml:space="preserve">     Juan Díaz</t>
  </si>
  <si>
    <t xml:space="preserve">     Río Hato</t>
  </si>
  <si>
    <t xml:space="preserve">     San Juan de Dios</t>
  </si>
  <si>
    <t xml:space="preserve">     Santa Rita</t>
  </si>
  <si>
    <t xml:space="preserve">     Caballero</t>
  </si>
  <si>
    <t xml:space="preserve">   La Pintada</t>
  </si>
  <si>
    <t xml:space="preserve">     El Harino</t>
  </si>
  <si>
    <t xml:space="preserve">     El Potrero</t>
  </si>
  <si>
    <t xml:space="preserve">     Llano Grande</t>
  </si>
  <si>
    <t xml:space="preserve">     Piedras Gordas</t>
  </si>
  <si>
    <t xml:space="preserve">     Las Lomas</t>
  </si>
  <si>
    <t xml:space="preserve">     Llano Norte</t>
  </si>
  <si>
    <t xml:space="preserve">   Natá</t>
  </si>
  <si>
    <t xml:space="preserve">     Capellanía</t>
  </si>
  <si>
    <t xml:space="preserve">     Guzmán</t>
  </si>
  <si>
    <t xml:space="preserve">     Las Huacas</t>
  </si>
  <si>
    <t xml:space="preserve">   Olá</t>
  </si>
  <si>
    <t xml:space="preserve">     El Copé</t>
  </si>
  <si>
    <t xml:space="preserve">     El Palmar</t>
  </si>
  <si>
    <t xml:space="preserve">     El Picacho</t>
  </si>
  <si>
    <t xml:space="preserve">     La Pava</t>
  </si>
  <si>
    <t xml:space="preserve">   Penonomé</t>
  </si>
  <si>
    <t xml:space="preserve">     Cañaveral</t>
  </si>
  <si>
    <t xml:space="preserve">     Coclé</t>
  </si>
  <si>
    <t xml:space="preserve">     Chiguirí Arriba</t>
  </si>
  <si>
    <t xml:space="preserve">     El Coco</t>
  </si>
  <si>
    <t xml:space="preserve">     Pajonal</t>
  </si>
  <si>
    <t xml:space="preserve">     Río Grande</t>
  </si>
  <si>
    <t xml:space="preserve">     Río Indio</t>
  </si>
  <si>
    <t xml:space="preserve">     Toabré</t>
  </si>
  <si>
    <t xml:space="preserve">     Tulú</t>
  </si>
  <si>
    <t xml:space="preserve">     Boca de Tucué</t>
  </si>
  <si>
    <t xml:space="preserve">     Candelario Ovalle</t>
  </si>
  <si>
    <t xml:space="preserve">     General Victoriano Lorenzo</t>
  </si>
  <si>
    <t xml:space="preserve">     Las Minas</t>
  </si>
  <si>
    <t xml:space="preserve">     Riecito</t>
  </si>
  <si>
    <t xml:space="preserve">     San Miguel</t>
  </si>
  <si>
    <t xml:space="preserve">   Colón</t>
  </si>
  <si>
    <t xml:space="preserve">     Buena Vista</t>
  </si>
  <si>
    <t xml:space="preserve">     Cativá</t>
  </si>
  <si>
    <t xml:space="preserve">     Ciricito</t>
  </si>
  <si>
    <t xml:space="preserve">     Cristóbal</t>
  </si>
  <si>
    <t xml:space="preserve">     Escobal</t>
  </si>
  <si>
    <t xml:space="preserve">     Limón</t>
  </si>
  <si>
    <t xml:space="preserve">     Nueva Providencia</t>
  </si>
  <si>
    <t xml:space="preserve">     Puerto Pilón</t>
  </si>
  <si>
    <t xml:space="preserve">     Sabanitas</t>
  </si>
  <si>
    <t xml:space="preserve">     Salamanca</t>
  </si>
  <si>
    <t xml:space="preserve">     San Juan</t>
  </si>
  <si>
    <t xml:space="preserve">     Santa Rosa</t>
  </si>
  <si>
    <t xml:space="preserve">     Cristóbal Este</t>
  </si>
  <si>
    <t xml:space="preserve">   Chagres</t>
  </si>
  <si>
    <t xml:space="preserve">     Achiote</t>
  </si>
  <si>
    <t xml:space="preserve">     El Guabo</t>
  </si>
  <si>
    <t xml:space="preserve">     La Encantada</t>
  </si>
  <si>
    <t xml:space="preserve">     Palmas Bellas</t>
  </si>
  <si>
    <t xml:space="preserve">     Piña</t>
  </si>
  <si>
    <t xml:space="preserve">     Salud</t>
  </si>
  <si>
    <t xml:space="preserve">   Donoso</t>
  </si>
  <si>
    <t xml:space="preserve">     El Guásimo</t>
  </si>
  <si>
    <t xml:space="preserve">     Gobea</t>
  </si>
  <si>
    <t xml:space="preserve">   Portobelo</t>
  </si>
  <si>
    <t xml:space="preserve">     Cacique</t>
  </si>
  <si>
    <t xml:space="preserve">     Puerto Lindo o Garrote</t>
  </si>
  <si>
    <t xml:space="preserve">     Isla Grande</t>
  </si>
  <si>
    <t xml:space="preserve">     María Chiquita</t>
  </si>
  <si>
    <t xml:space="preserve">   Santa Isabel</t>
  </si>
  <si>
    <t xml:space="preserve">     Cuango</t>
  </si>
  <si>
    <t xml:space="preserve">     Nombre de Dios</t>
  </si>
  <si>
    <t xml:space="preserve">     Palmira</t>
  </si>
  <si>
    <t xml:space="preserve">     Playa Chiquita</t>
  </si>
  <si>
    <t xml:space="preserve">     Santa Isabel</t>
  </si>
  <si>
    <t xml:space="preserve">     Viento Frío</t>
  </si>
  <si>
    <t xml:space="preserve">   Omar Torrijos Herrera</t>
  </si>
  <si>
    <t xml:space="preserve">     San José del General</t>
  </si>
  <si>
    <t xml:space="preserve">     Nueva Esperanza</t>
  </si>
  <si>
    <t xml:space="preserve">     San Juan de Turbe</t>
  </si>
  <si>
    <t xml:space="preserve">   Alanje</t>
  </si>
  <si>
    <t xml:space="preserve">     Divalá</t>
  </si>
  <si>
    <t xml:space="preserve">     El Tejar</t>
  </si>
  <si>
    <t xml:space="preserve">     Palo Grande</t>
  </si>
  <si>
    <t xml:space="preserve">     Querévalo</t>
  </si>
  <si>
    <t xml:space="preserve">     Santo Tomás</t>
  </si>
  <si>
    <t xml:space="preserve">     Nuevo México</t>
  </si>
  <si>
    <t xml:space="preserve">   Barú</t>
  </si>
  <si>
    <t xml:space="preserve">     Limones</t>
  </si>
  <si>
    <t xml:space="preserve">     Progreso</t>
  </si>
  <si>
    <t xml:space="preserve">     Baco</t>
  </si>
  <si>
    <t xml:space="preserve">     Rodolfo Aguilar Delgado</t>
  </si>
  <si>
    <t xml:space="preserve">     Manaca</t>
  </si>
  <si>
    <t xml:space="preserve">   Boquerón</t>
  </si>
  <si>
    <t xml:space="preserve">     Bágala</t>
  </si>
  <si>
    <t xml:space="preserve">     Cordillera</t>
  </si>
  <si>
    <t xml:space="preserve">     Guabal</t>
  </si>
  <si>
    <t xml:space="preserve">     Guayabal</t>
  </si>
  <si>
    <t xml:space="preserve">     Paraíso</t>
  </si>
  <si>
    <t xml:space="preserve">     Pedregal</t>
  </si>
  <si>
    <t xml:space="preserve">     Tijeras</t>
  </si>
  <si>
    <t xml:space="preserve">   Boquete</t>
  </si>
  <si>
    <t xml:space="preserve">     Caldera</t>
  </si>
  <si>
    <t xml:space="preserve">     Alto Boquete</t>
  </si>
  <si>
    <t xml:space="preserve">     Jaramillo</t>
  </si>
  <si>
    <t xml:space="preserve">   Bugaba</t>
  </si>
  <si>
    <t xml:space="preserve">     Aserrío De Gariché</t>
  </si>
  <si>
    <t xml:space="preserve">     Bugaba</t>
  </si>
  <si>
    <t xml:space="preserve">     Gómez</t>
  </si>
  <si>
    <t xml:space="preserve">     La Estrella</t>
  </si>
  <si>
    <t xml:space="preserve">     San Andrés</t>
  </si>
  <si>
    <t xml:space="preserve">     Santa Marta</t>
  </si>
  <si>
    <t xml:space="preserve">     Santo Domingo</t>
  </si>
  <si>
    <t xml:space="preserve">     Sortová</t>
  </si>
  <si>
    <t xml:space="preserve">     El Bongo</t>
  </si>
  <si>
    <t xml:space="preserve">     Solano</t>
  </si>
  <si>
    <t xml:space="preserve">     San Isidro</t>
  </si>
  <si>
    <t xml:space="preserve">   David</t>
  </si>
  <si>
    <t xml:space="preserve">     Bijagual</t>
  </si>
  <si>
    <t xml:space="preserve">     Cochea</t>
  </si>
  <si>
    <t xml:space="preserve">     Chiriquí</t>
  </si>
  <si>
    <t xml:space="preserve">     Guacá</t>
  </si>
  <si>
    <t xml:space="preserve">     San Carlos</t>
  </si>
  <si>
    <t xml:space="preserve">     San Pablo Nuevo</t>
  </si>
  <si>
    <t xml:space="preserve">     San Pablo Viejo</t>
  </si>
  <si>
    <t xml:space="preserve">     David Este</t>
  </si>
  <si>
    <t xml:space="preserve">     David Sur</t>
  </si>
  <si>
    <t xml:space="preserve">   Dolega</t>
  </si>
  <si>
    <t xml:space="preserve">     Dos Ríos</t>
  </si>
  <si>
    <t xml:space="preserve">     Los Anastacios</t>
  </si>
  <si>
    <t xml:space="preserve">     Potrerillos</t>
  </si>
  <si>
    <t xml:space="preserve">     Potrerillos  Abajo</t>
  </si>
  <si>
    <t xml:space="preserve">     Rovira</t>
  </si>
  <si>
    <t xml:space="preserve">     Tinajas</t>
  </si>
  <si>
    <t xml:space="preserve">     Los Algarrobos</t>
  </si>
  <si>
    <t xml:space="preserve">   Gualaca</t>
  </si>
  <si>
    <t xml:space="preserve">     Hornito</t>
  </si>
  <si>
    <t xml:space="preserve">     Los Ángeles</t>
  </si>
  <si>
    <t xml:space="preserve">     Rincón</t>
  </si>
  <si>
    <t xml:space="preserve">   Remedios</t>
  </si>
  <si>
    <t xml:space="preserve">     El Nancito</t>
  </si>
  <si>
    <t xml:space="preserve">     El Porvenir</t>
  </si>
  <si>
    <t xml:space="preserve">     El Puerto</t>
  </si>
  <si>
    <t xml:space="preserve">     Santa Lucía</t>
  </si>
  <si>
    <t xml:space="preserve">   Renacimiento</t>
  </si>
  <si>
    <t xml:space="preserve">     Breñón</t>
  </si>
  <si>
    <t xml:space="preserve">     Cañas Gordas</t>
  </si>
  <si>
    <t xml:space="preserve">     Monte Lirio</t>
  </si>
  <si>
    <t xml:space="preserve">     Plaza Caisán</t>
  </si>
  <si>
    <t xml:space="preserve">     Santa Cruz</t>
  </si>
  <si>
    <t xml:space="preserve">     Dominical</t>
  </si>
  <si>
    <t xml:space="preserve">     Santa Clara</t>
  </si>
  <si>
    <t xml:space="preserve">   San Félix</t>
  </si>
  <si>
    <t xml:space="preserve">     Juay</t>
  </si>
  <si>
    <t xml:space="preserve">     Lajas Adentro</t>
  </si>
  <si>
    <t xml:space="preserve">     San Félix</t>
  </si>
  <si>
    <t xml:space="preserve">   San Lorenzo</t>
  </si>
  <si>
    <t xml:space="preserve">     Boca Chica</t>
  </si>
  <si>
    <t xml:space="preserve">     Boca del Monte</t>
  </si>
  <si>
    <t xml:space="preserve">     San Lorenzo</t>
  </si>
  <si>
    <t xml:space="preserve">   Tolé</t>
  </si>
  <si>
    <t xml:space="preserve">     Bella Vista</t>
  </si>
  <si>
    <t xml:space="preserve">     Cerro Viejo</t>
  </si>
  <si>
    <t xml:space="preserve">     El Cristo</t>
  </si>
  <si>
    <t xml:space="preserve">     Justo Fidel Palacios</t>
  </si>
  <si>
    <t xml:space="preserve">     Lajas de Tolé</t>
  </si>
  <si>
    <t xml:space="preserve">     Potrero de Caña</t>
  </si>
  <si>
    <t xml:space="preserve">     Quebrada de Piedra</t>
  </si>
  <si>
    <t xml:space="preserve">     Veladero</t>
  </si>
  <si>
    <t xml:space="preserve">   Tierras Altas</t>
  </si>
  <si>
    <t xml:space="preserve">     Volcán</t>
  </si>
  <si>
    <t xml:space="preserve">     Cuesta de Piedra</t>
  </si>
  <si>
    <t xml:space="preserve">   Chepigana</t>
  </si>
  <si>
    <t xml:space="preserve">     Camogantí</t>
  </si>
  <si>
    <t xml:space="preserve">     Chepigana</t>
  </si>
  <si>
    <t xml:space="preserve">     Garachiné</t>
  </si>
  <si>
    <t xml:space="preserve">     Jaqué</t>
  </si>
  <si>
    <t xml:space="preserve">     Puerto Piña</t>
  </si>
  <si>
    <t xml:space="preserve">     Sambú</t>
  </si>
  <si>
    <t xml:space="preserve">     Setegantí</t>
  </si>
  <si>
    <t xml:space="preserve">     Taimatí</t>
  </si>
  <si>
    <t xml:space="preserve">     Tucutí</t>
  </si>
  <si>
    <t xml:space="preserve">   Pinogana</t>
  </si>
  <si>
    <t xml:space="preserve">     Boca de Cupé</t>
  </si>
  <si>
    <t xml:space="preserve">     Paya</t>
  </si>
  <si>
    <t xml:space="preserve">     Pinogana</t>
  </si>
  <si>
    <t xml:space="preserve">     Púcuro</t>
  </si>
  <si>
    <t xml:space="preserve">     Yape</t>
  </si>
  <si>
    <t xml:space="preserve">     Yaviza</t>
  </si>
  <si>
    <t xml:space="preserve">     Metetí</t>
  </si>
  <si>
    <t xml:space="preserve">     Comarca Kuna de Wargandí</t>
  </si>
  <si>
    <t xml:space="preserve">     Río Congo</t>
  </si>
  <si>
    <t xml:space="preserve">     Río Iglesias</t>
  </si>
  <si>
    <t xml:space="preserve">     Agua Fría</t>
  </si>
  <si>
    <t xml:space="preserve">     Cucunatí</t>
  </si>
  <si>
    <t xml:space="preserve">     Río Congo Arriba</t>
  </si>
  <si>
    <t xml:space="preserve">     Santa Fe</t>
  </si>
  <si>
    <t xml:space="preserve">     Zapallal</t>
  </si>
  <si>
    <t xml:space="preserve">   Las Minas</t>
  </si>
  <si>
    <t xml:space="preserve">     Chepo</t>
  </si>
  <si>
    <t xml:space="preserve">     Chumical</t>
  </si>
  <si>
    <t xml:space="preserve">     El Toro</t>
  </si>
  <si>
    <t xml:space="preserve">     Leones</t>
  </si>
  <si>
    <t xml:space="preserve">     Quebrada del Rosario</t>
  </si>
  <si>
    <t xml:space="preserve">     Quebrada El Ciprián</t>
  </si>
  <si>
    <t xml:space="preserve">   Los Pozos</t>
  </si>
  <si>
    <t xml:space="preserve">     Capurí</t>
  </si>
  <si>
    <t xml:space="preserve">     El Calabacito</t>
  </si>
  <si>
    <t xml:space="preserve">     El Cedro</t>
  </si>
  <si>
    <t xml:space="preserve">     La  Arena</t>
  </si>
  <si>
    <t xml:space="preserve">     La Pitaloza</t>
  </si>
  <si>
    <t xml:space="preserve">     Los Cerritos</t>
  </si>
  <si>
    <t xml:space="preserve">     Los Cerros de Paja</t>
  </si>
  <si>
    <t xml:space="preserve">     Las Llanas</t>
  </si>
  <si>
    <t xml:space="preserve">   Ocú</t>
  </si>
  <si>
    <t xml:space="preserve">     Cerro Largo</t>
  </si>
  <si>
    <t xml:space="preserve">     Los Llanos</t>
  </si>
  <si>
    <t xml:space="preserve">     Peñas Chatas</t>
  </si>
  <si>
    <t xml:space="preserve">     El Tijera</t>
  </si>
  <si>
    <t xml:space="preserve">     Menchaca</t>
  </si>
  <si>
    <t xml:space="preserve">   Parita</t>
  </si>
  <si>
    <t xml:space="preserve">     Potuga</t>
  </si>
  <si>
    <t xml:space="preserve">   Pesé</t>
  </si>
  <si>
    <t xml:space="preserve">     El Pájaro</t>
  </si>
  <si>
    <t xml:space="preserve">     El Barrero</t>
  </si>
  <si>
    <t xml:space="preserve">     El Ciruelo</t>
  </si>
  <si>
    <t xml:space="preserve">     Sabana Grande</t>
  </si>
  <si>
    <t xml:space="preserve">   Santa María</t>
  </si>
  <si>
    <t xml:space="preserve">     El Limón</t>
  </si>
  <si>
    <t xml:space="preserve">     Los Canelos</t>
  </si>
  <si>
    <t xml:space="preserve">   Guararé</t>
  </si>
  <si>
    <t xml:space="preserve">     El Espinal</t>
  </si>
  <si>
    <t xml:space="preserve">     El Macano</t>
  </si>
  <si>
    <t xml:space="preserve">     La Enea</t>
  </si>
  <si>
    <t xml:space="preserve">     Las Trancas</t>
  </si>
  <si>
    <t xml:space="preserve">     Perales</t>
  </si>
  <si>
    <t xml:space="preserve">   Las Tablas</t>
  </si>
  <si>
    <t xml:space="preserve">     Bajo Corral</t>
  </si>
  <si>
    <t xml:space="preserve">     Bayano</t>
  </si>
  <si>
    <t xml:space="preserve">     El Carate</t>
  </si>
  <si>
    <t xml:space="preserve">     El Cocal</t>
  </si>
  <si>
    <t xml:space="preserve">     El Manantial</t>
  </si>
  <si>
    <t xml:space="preserve">     La Miel</t>
  </si>
  <si>
    <t xml:space="preserve">     Las Tablas Abajo</t>
  </si>
  <si>
    <t xml:space="preserve">     Nuario</t>
  </si>
  <si>
    <t xml:space="preserve">     Peña Blanca</t>
  </si>
  <si>
    <t xml:space="preserve">     Valle Rico</t>
  </si>
  <si>
    <t xml:space="preserve">     Vallerriquito</t>
  </si>
  <si>
    <t xml:space="preserve">   Los Santos</t>
  </si>
  <si>
    <t xml:space="preserve">     La Colorada</t>
  </si>
  <si>
    <t xml:space="preserve">     Las Guabas</t>
  </si>
  <si>
    <t xml:space="preserve">     Llano Largo</t>
  </si>
  <si>
    <t xml:space="preserve">     Agua Buena</t>
  </si>
  <si>
    <t xml:space="preserve">   Macaracas</t>
  </si>
  <si>
    <t xml:space="preserve">     Bahía Honda</t>
  </si>
  <si>
    <t xml:space="preserve">     Bajos de Güera</t>
  </si>
  <si>
    <t xml:space="preserve">     Corozal</t>
  </si>
  <si>
    <t xml:space="preserve">     Chupá</t>
  </si>
  <si>
    <t xml:space="preserve">     Espino Amarillo</t>
  </si>
  <si>
    <t xml:space="preserve">     Las Palmas</t>
  </si>
  <si>
    <t xml:space="preserve">     Llano de Piedra</t>
  </si>
  <si>
    <t xml:space="preserve">     Mogollón</t>
  </si>
  <si>
    <t xml:space="preserve">   Pedasí</t>
  </si>
  <si>
    <t xml:space="preserve">     Los Asientos</t>
  </si>
  <si>
    <t xml:space="preserve">     Mariabé</t>
  </si>
  <si>
    <t xml:space="preserve">     Purio</t>
  </si>
  <si>
    <t xml:space="preserve">     Oria Arriba</t>
  </si>
  <si>
    <t xml:space="preserve">   Pocrí</t>
  </si>
  <si>
    <t xml:space="preserve">     El Cañafístulo</t>
  </si>
  <si>
    <t xml:space="preserve">     Lajamina</t>
  </si>
  <si>
    <t xml:space="preserve">     Paritilla</t>
  </si>
  <si>
    <t xml:space="preserve">   Tonosí</t>
  </si>
  <si>
    <t xml:space="preserve">     Altos de Güera</t>
  </si>
  <si>
    <t xml:space="preserve">     Cañas</t>
  </si>
  <si>
    <t xml:space="preserve">     El Bebedero</t>
  </si>
  <si>
    <t xml:space="preserve">     El Cacao</t>
  </si>
  <si>
    <t xml:space="preserve">     El Cortezo</t>
  </si>
  <si>
    <t xml:space="preserve">     Flores</t>
  </si>
  <si>
    <t xml:space="preserve">     Guánico</t>
  </si>
  <si>
    <t xml:space="preserve">     La Tronosa</t>
  </si>
  <si>
    <t xml:space="preserve">     Cambutal</t>
  </si>
  <si>
    <t xml:space="preserve">     Isla de Cañas</t>
  </si>
  <si>
    <t xml:space="preserve">   Balboa</t>
  </si>
  <si>
    <t xml:space="preserve">     La Ensenada</t>
  </si>
  <si>
    <t xml:space="preserve">     La Esmeralda</t>
  </si>
  <si>
    <t xml:space="preserve">     La Guinea</t>
  </si>
  <si>
    <t xml:space="preserve">     Pedro González</t>
  </si>
  <si>
    <t xml:space="preserve">   Chepo</t>
  </si>
  <si>
    <t xml:space="preserve">     Cañita</t>
  </si>
  <si>
    <t xml:space="preserve">     El Llano</t>
  </si>
  <si>
    <t xml:space="preserve">     Las Margaritas</t>
  </si>
  <si>
    <t xml:space="preserve">     Santa Cruz de Chinina</t>
  </si>
  <si>
    <t xml:space="preserve">     Tortí</t>
  </si>
  <si>
    <t xml:space="preserve">   Chimán</t>
  </si>
  <si>
    <t xml:space="preserve">     Brujas</t>
  </si>
  <si>
    <t xml:space="preserve">     Pásiga</t>
  </si>
  <si>
    <t xml:space="preserve">     Unión Santeña</t>
  </si>
  <si>
    <t xml:space="preserve">   Panamá</t>
  </si>
  <si>
    <t xml:space="preserve">     Betania</t>
  </si>
  <si>
    <t xml:space="preserve">     Pueblo Nuevo</t>
  </si>
  <si>
    <t xml:space="preserve">     Río Abajo</t>
  </si>
  <si>
    <t xml:space="preserve">     Ancón</t>
  </si>
  <si>
    <t xml:space="preserve">     Chilibre</t>
  </si>
  <si>
    <t xml:space="preserve">     Las Cumbres</t>
  </si>
  <si>
    <t xml:space="preserve">     Pacora</t>
  </si>
  <si>
    <t xml:space="preserve">     San Martín</t>
  </si>
  <si>
    <t xml:space="preserve">     Tocumen</t>
  </si>
  <si>
    <t xml:space="preserve">     Las Mañanitas</t>
  </si>
  <si>
    <t xml:space="preserve">     24 de Diciembre</t>
  </si>
  <si>
    <t xml:space="preserve">     Alcalde Díaz</t>
  </si>
  <si>
    <t xml:space="preserve">     Ernesto Córdoba Campos</t>
  </si>
  <si>
    <t xml:space="preserve">     Caimitillo</t>
  </si>
  <si>
    <t xml:space="preserve">     Las Garzas</t>
  </si>
  <si>
    <t xml:space="preserve">     Don Bosco</t>
  </si>
  <si>
    <t xml:space="preserve">   San Miguelito</t>
  </si>
  <si>
    <t xml:space="preserve">     Amelia Denis de Icaza</t>
  </si>
  <si>
    <t xml:space="preserve">     José Domingo Espinar</t>
  </si>
  <si>
    <t xml:space="preserve">     Arnulfo Arias</t>
  </si>
  <si>
    <t xml:space="preserve">     Belisario Frías</t>
  </si>
  <si>
    <t xml:space="preserve">     Rufina Alfaro</t>
  </si>
  <si>
    <t xml:space="preserve">   Arraiján</t>
  </si>
  <si>
    <t xml:space="preserve">     Juan Demóstenes Arosemena</t>
  </si>
  <si>
    <t xml:space="preserve">     Nuevo Emperador</t>
  </si>
  <si>
    <t xml:space="preserve">     Veracruz</t>
  </si>
  <si>
    <t xml:space="preserve">     Vista Alegre</t>
  </si>
  <si>
    <t xml:space="preserve">     Burunga</t>
  </si>
  <si>
    <t xml:space="preserve">     Cerro Silvestre</t>
  </si>
  <si>
    <t xml:space="preserve">     Vacamonte</t>
  </si>
  <si>
    <t xml:space="preserve">   Capira</t>
  </si>
  <si>
    <t xml:space="preserve">     Caimito</t>
  </si>
  <si>
    <t xml:space="preserve">     Campana</t>
  </si>
  <si>
    <t xml:space="preserve">     Cermeño</t>
  </si>
  <si>
    <t xml:space="preserve">     Cirí de  Los Sotos</t>
  </si>
  <si>
    <t xml:space="preserve">     Cirí Grande</t>
  </si>
  <si>
    <t xml:space="preserve">     La Trinidad</t>
  </si>
  <si>
    <t xml:space="preserve">     Las Ollas Arriba</t>
  </si>
  <si>
    <t xml:space="preserve">     Lídice</t>
  </si>
  <si>
    <t xml:space="preserve">     Villa Carmen</t>
  </si>
  <si>
    <t xml:space="preserve">     Villa Rosario</t>
  </si>
  <si>
    <t xml:space="preserve">   Chame</t>
  </si>
  <si>
    <t xml:space="preserve">     Bejuco</t>
  </si>
  <si>
    <t xml:space="preserve">     Buenos Aires</t>
  </si>
  <si>
    <t xml:space="preserve">     Chicá</t>
  </si>
  <si>
    <t xml:space="preserve">     Las Lajas</t>
  </si>
  <si>
    <t xml:space="preserve">     Nueva Gorgona</t>
  </si>
  <si>
    <t xml:space="preserve">     Sajalices</t>
  </si>
  <si>
    <t xml:space="preserve">     Sorá</t>
  </si>
  <si>
    <t xml:space="preserve">   La Chorrera</t>
  </si>
  <si>
    <t xml:space="preserve">     Barrio Balboa</t>
  </si>
  <si>
    <t xml:space="preserve">     Barrio Colón</t>
  </si>
  <si>
    <t xml:space="preserve">     Amador</t>
  </si>
  <si>
    <t xml:space="preserve">     Arosemena</t>
  </si>
  <si>
    <t xml:space="preserve">     El Arado</t>
  </si>
  <si>
    <t xml:space="preserve">     Feuillet</t>
  </si>
  <si>
    <t xml:space="preserve">     Guadalupe</t>
  </si>
  <si>
    <t xml:space="preserve">     Herrera</t>
  </si>
  <si>
    <t xml:space="preserve">     Hurtado</t>
  </si>
  <si>
    <t xml:space="preserve">     Iturralde</t>
  </si>
  <si>
    <t xml:space="preserve">     La Represa</t>
  </si>
  <si>
    <t xml:space="preserve">     Los Díaz</t>
  </si>
  <si>
    <t xml:space="preserve">     Mendoza</t>
  </si>
  <si>
    <t xml:space="preserve">     Obaldía</t>
  </si>
  <si>
    <t xml:space="preserve">     Playa Leona</t>
  </si>
  <si>
    <t xml:space="preserve">     Puerto Caimito</t>
  </si>
  <si>
    <t xml:space="preserve">   San Carlos</t>
  </si>
  <si>
    <t xml:space="preserve">     El Espino</t>
  </si>
  <si>
    <t xml:space="preserve">     El Higo</t>
  </si>
  <si>
    <t xml:space="preserve">     Guayabito</t>
  </si>
  <si>
    <t xml:space="preserve">     La Ermita</t>
  </si>
  <si>
    <t xml:space="preserve">     La Laguna</t>
  </si>
  <si>
    <t xml:space="preserve">     Los Llanitos</t>
  </si>
  <si>
    <t xml:space="preserve">     San José</t>
  </si>
  <si>
    <t xml:space="preserve">   Atalaya</t>
  </si>
  <si>
    <t xml:space="preserve">     El Barrito</t>
  </si>
  <si>
    <t xml:space="preserve">     La Montañuela</t>
  </si>
  <si>
    <t xml:space="preserve">     La Carrillo</t>
  </si>
  <si>
    <t xml:space="preserve">     San Antonio</t>
  </si>
  <si>
    <t xml:space="preserve">     Barnizal</t>
  </si>
  <si>
    <t xml:space="preserve">     Chitra</t>
  </si>
  <si>
    <t xml:space="preserve">     El Cocla</t>
  </si>
  <si>
    <t xml:space="preserve">     La Tetilla</t>
  </si>
  <si>
    <t xml:space="preserve">     La Yeguada</t>
  </si>
  <si>
    <t xml:space="preserve">     Las Guías</t>
  </si>
  <si>
    <t xml:space="preserve">     Monjarás</t>
  </si>
  <si>
    <t xml:space="preserve">     Cerro Plata</t>
  </si>
  <si>
    <t xml:space="preserve">     El Picador</t>
  </si>
  <si>
    <t xml:space="preserve">     Los Valles</t>
  </si>
  <si>
    <t xml:space="preserve">     San Marcelo</t>
  </si>
  <si>
    <t xml:space="preserve">     El Aromillo</t>
  </si>
  <si>
    <t xml:space="preserve">     Las Cruces</t>
  </si>
  <si>
    <t xml:space="preserve">     Bisvalles</t>
  </si>
  <si>
    <t xml:space="preserve">     Boró</t>
  </si>
  <si>
    <t xml:space="preserve">     San Bartolo</t>
  </si>
  <si>
    <t xml:space="preserve">     Los Milagros</t>
  </si>
  <si>
    <t xml:space="preserve">     Cerro de Casa</t>
  </si>
  <si>
    <t xml:space="preserve">     El María</t>
  </si>
  <si>
    <t xml:space="preserve">     El Prado</t>
  </si>
  <si>
    <t xml:space="preserve">     El Rincón</t>
  </si>
  <si>
    <t xml:space="preserve">     Lolá</t>
  </si>
  <si>
    <t xml:space="preserve">     Puerto Vidal</t>
  </si>
  <si>
    <t xml:space="preserve">     San Martín de Porres</t>
  </si>
  <si>
    <t xml:space="preserve">     Viguí</t>
  </si>
  <si>
    <t xml:space="preserve">     Zapotillo</t>
  </si>
  <si>
    <t xml:space="preserve">     Manuel E. Amador Terrero</t>
  </si>
  <si>
    <t xml:space="preserve">     La Garceana</t>
  </si>
  <si>
    <t xml:space="preserve">     Pilón</t>
  </si>
  <si>
    <t xml:space="preserve">     Cébaco</t>
  </si>
  <si>
    <t xml:space="preserve">     Costa Hermosa</t>
  </si>
  <si>
    <t xml:space="preserve">     Unión del Norte</t>
  </si>
  <si>
    <t xml:space="preserve">     Los Castillos</t>
  </si>
  <si>
    <t xml:space="preserve">     Catorce de Noviembre</t>
  </si>
  <si>
    <t xml:space="preserve">     Corral Falso</t>
  </si>
  <si>
    <t xml:space="preserve">     Los Hatillos</t>
  </si>
  <si>
    <t xml:space="preserve">     Remance</t>
  </si>
  <si>
    <t xml:space="preserve">     Calovébora</t>
  </si>
  <si>
    <t xml:space="preserve">     El Alto</t>
  </si>
  <si>
    <t xml:space="preserve">     El Cuay</t>
  </si>
  <si>
    <t xml:space="preserve">     El Pantano</t>
  </si>
  <si>
    <t xml:space="preserve">     Gatú o Gatucito</t>
  </si>
  <si>
    <t xml:space="preserve">     Río Luis</t>
  </si>
  <si>
    <t xml:space="preserve">     Rubén Cantú</t>
  </si>
  <si>
    <t xml:space="preserve">     La Peña</t>
  </si>
  <si>
    <t xml:space="preserve">     La Raya de Santa María</t>
  </si>
  <si>
    <t xml:space="preserve">     Ponuga</t>
  </si>
  <si>
    <t xml:space="preserve">     San Pedro del Espino</t>
  </si>
  <si>
    <t xml:space="preserve">     Canto del Llano</t>
  </si>
  <si>
    <t xml:space="preserve">     Carlos Santana Ávila</t>
  </si>
  <si>
    <t xml:space="preserve">     Edwin Fábrega</t>
  </si>
  <si>
    <t xml:space="preserve">     Urracá</t>
  </si>
  <si>
    <t xml:space="preserve">     Rodrigo Luque</t>
  </si>
  <si>
    <t xml:space="preserve">     Nuevo Santiago</t>
  </si>
  <si>
    <t xml:space="preserve">     Santiago Este</t>
  </si>
  <si>
    <t xml:space="preserve">     Santiago Sur</t>
  </si>
  <si>
    <t xml:space="preserve">     Calidonia</t>
  </si>
  <si>
    <t xml:space="preserve">     Cativé</t>
  </si>
  <si>
    <t xml:space="preserve">     El Marañón</t>
  </si>
  <si>
    <t xml:space="preserve">     Guarumal</t>
  </si>
  <si>
    <t xml:space="preserve">     La Soledad</t>
  </si>
  <si>
    <t xml:space="preserve">     Quebrada de Oro</t>
  </si>
  <si>
    <t xml:space="preserve">     Rodeo Viejo</t>
  </si>
  <si>
    <t xml:space="preserve">     Hicaco</t>
  </si>
  <si>
    <t xml:space="preserve">     La Trinchera</t>
  </si>
  <si>
    <t xml:space="preserve">     Arenas</t>
  </si>
  <si>
    <t xml:space="preserve">     Quebro</t>
  </si>
  <si>
    <t xml:space="preserve">     Tebario</t>
  </si>
  <si>
    <t xml:space="preserve">   Comarca Kuna Yala</t>
  </si>
  <si>
    <t xml:space="preserve">     Ailigandí</t>
  </si>
  <si>
    <t xml:space="preserve">     Puerto Obaldía</t>
  </si>
  <si>
    <t xml:space="preserve">     Tubualá</t>
  </si>
  <si>
    <t xml:space="preserve">   Cémaco</t>
  </si>
  <si>
    <t xml:space="preserve">     Lajas Blancas</t>
  </si>
  <si>
    <t xml:space="preserve">     Manuel Ortega</t>
  </si>
  <si>
    <t xml:space="preserve">   Sambú</t>
  </si>
  <si>
    <t xml:space="preserve">     Río Sábalo</t>
  </si>
  <si>
    <t xml:space="preserve">     Jingurudo</t>
  </si>
  <si>
    <t xml:space="preserve">   Besiko</t>
  </si>
  <si>
    <t xml:space="preserve">     Boca de Balsa</t>
  </si>
  <si>
    <t xml:space="preserve">     Camarón Arriba</t>
  </si>
  <si>
    <t xml:space="preserve">     Cerro Banco</t>
  </si>
  <si>
    <t xml:space="preserve">     Cerro de Patena</t>
  </si>
  <si>
    <t xml:space="preserve">     Emplanada de Chorcha</t>
  </si>
  <si>
    <t xml:space="preserve">     Nämnoni</t>
  </si>
  <si>
    <t xml:space="preserve">     Niba</t>
  </si>
  <si>
    <t xml:space="preserve">   Mironó</t>
  </si>
  <si>
    <t xml:space="preserve">     Cascabel</t>
  </si>
  <si>
    <t xml:space="preserve">     Hato Corotú</t>
  </si>
  <si>
    <t xml:space="preserve">     Hato Culantro</t>
  </si>
  <si>
    <t xml:space="preserve">     Hato Jobo</t>
  </si>
  <si>
    <t xml:space="preserve">     Hato Julí</t>
  </si>
  <si>
    <t xml:space="preserve">     Quebrada de Loro</t>
  </si>
  <si>
    <t xml:space="preserve">     Salto Dupí</t>
  </si>
  <si>
    <t xml:space="preserve">   Müna</t>
  </si>
  <si>
    <t xml:space="preserve">     Alto Caballero</t>
  </si>
  <si>
    <t xml:space="preserve">     Bakama</t>
  </si>
  <si>
    <t xml:space="preserve">     Cerro Caña</t>
  </si>
  <si>
    <t xml:space="preserve">     Cerro Puerco</t>
  </si>
  <si>
    <t xml:space="preserve">     Krüa</t>
  </si>
  <si>
    <t xml:space="preserve">     Maraca</t>
  </si>
  <si>
    <t xml:space="preserve">     Nibra</t>
  </si>
  <si>
    <t xml:space="preserve">     Roka</t>
  </si>
  <si>
    <t xml:space="preserve">     Sitio Prado</t>
  </si>
  <si>
    <t xml:space="preserve">     Ümani</t>
  </si>
  <si>
    <t xml:space="preserve">     Dikeri</t>
  </si>
  <si>
    <t xml:space="preserve">     Diko</t>
  </si>
  <si>
    <t xml:space="preserve">     Kikari</t>
  </si>
  <si>
    <t xml:space="preserve">     Mreeni</t>
  </si>
  <si>
    <t xml:space="preserve">   Nole Duima</t>
  </si>
  <si>
    <t xml:space="preserve">     Hato Chamí</t>
  </si>
  <si>
    <t xml:space="preserve">     Jädaberi</t>
  </si>
  <si>
    <t xml:space="preserve">     Lajero</t>
  </si>
  <si>
    <t xml:space="preserve">     Susama</t>
  </si>
  <si>
    <t xml:space="preserve">   Ñürüm</t>
  </si>
  <si>
    <t xml:space="preserve">     Agua Salud</t>
  </si>
  <si>
    <t xml:space="preserve">     Alto de Jesús</t>
  </si>
  <si>
    <t xml:space="preserve">     Cerro Pelado</t>
  </si>
  <si>
    <t xml:space="preserve">     El Bale</t>
  </si>
  <si>
    <t xml:space="preserve">     El Paredón</t>
  </si>
  <si>
    <t xml:space="preserve">     El Piro</t>
  </si>
  <si>
    <t xml:space="preserve">     Güibale</t>
  </si>
  <si>
    <t xml:space="preserve">     El Peñón</t>
  </si>
  <si>
    <t xml:space="preserve">   Kankintú</t>
  </si>
  <si>
    <t xml:space="preserve">     Guoroni</t>
  </si>
  <si>
    <t xml:space="preserve">     Kankintú</t>
  </si>
  <si>
    <t xml:space="preserve">     Mününi</t>
  </si>
  <si>
    <t xml:space="preserve">     Piedra Roja</t>
  </si>
  <si>
    <t xml:space="preserve">     Calante</t>
  </si>
  <si>
    <t xml:space="preserve">     Tolote</t>
  </si>
  <si>
    <t xml:space="preserve">   Kusapín</t>
  </si>
  <si>
    <t xml:space="preserve">     Bahía Azul</t>
  </si>
  <si>
    <t xml:space="preserve">     Río Chiriquí</t>
  </si>
  <si>
    <t xml:space="preserve">     Tobobe</t>
  </si>
  <si>
    <t xml:space="preserve">   Jirondai</t>
  </si>
  <si>
    <t xml:space="preserve">     Samboa</t>
  </si>
  <si>
    <t xml:space="preserve">     Bürí</t>
  </si>
  <si>
    <t xml:space="preserve">     Guariviara</t>
  </si>
  <si>
    <t xml:space="preserve">     Man Creek</t>
  </si>
  <si>
    <t xml:space="preserve">     Tuwai</t>
  </si>
  <si>
    <t xml:space="preserve">     Bocas del Toro (cabecera)</t>
  </si>
  <si>
    <t xml:space="preserve">     Changuinola (cabecera)</t>
  </si>
  <si>
    <t xml:space="preserve">     Chiriquí Grande (cabecera)</t>
  </si>
  <si>
    <t xml:space="preserve">     Almirante (cabecera)</t>
  </si>
  <si>
    <t xml:space="preserve">     Aguadulce (cabecera)</t>
  </si>
  <si>
    <t xml:space="preserve">     Antón (cabecera)</t>
  </si>
  <si>
    <t xml:space="preserve">     La Pintada (cabecera)</t>
  </si>
  <si>
    <t xml:space="preserve">     Natá (cabecera)</t>
  </si>
  <si>
    <t xml:space="preserve">     Olá (cabecera)</t>
  </si>
  <si>
    <t xml:space="preserve">     Penonomé (cabecera)</t>
  </si>
  <si>
    <t xml:space="preserve">     Nuevo Chagres (cabecera)</t>
  </si>
  <si>
    <t xml:space="preserve">     Miguel de la Borda (cabecera)</t>
  </si>
  <si>
    <t xml:space="preserve">     Portobelo (cabecera)</t>
  </si>
  <si>
    <t xml:space="preserve">     Palenque (cabecera)</t>
  </si>
  <si>
    <t xml:space="preserve">     Alanje (cabecera)</t>
  </si>
  <si>
    <t xml:space="preserve">     Puerto Armuelles (cabecera)</t>
  </si>
  <si>
    <t xml:space="preserve">     Boquerón (cabecera)</t>
  </si>
  <si>
    <t xml:space="preserve">     La Concepción (cabecera)</t>
  </si>
  <si>
    <t xml:space="preserve">     David (cabecera)</t>
  </si>
  <si>
    <t xml:space="preserve">     Dolega (cabecera)</t>
  </si>
  <si>
    <t xml:space="preserve">     Gualaca (cabecera)</t>
  </si>
  <si>
    <t xml:space="preserve">     Remedios (cabecera)</t>
  </si>
  <si>
    <t xml:space="preserve">     Río Sereno (cabecera)</t>
  </si>
  <si>
    <t xml:space="preserve">     Las Lajas (cabecera)</t>
  </si>
  <si>
    <t xml:space="preserve">     Horconcitos (cabecera)</t>
  </si>
  <si>
    <t xml:space="preserve">     Tolé (cabecera)</t>
  </si>
  <si>
    <t xml:space="preserve">     La Palma (cabecera)</t>
  </si>
  <si>
    <t xml:space="preserve">     El Real de Santa María (cabecera)</t>
  </si>
  <si>
    <t xml:space="preserve">     Las Minas (cabecera)</t>
  </si>
  <si>
    <t xml:space="preserve">     Los Pozos (cabecera)</t>
  </si>
  <si>
    <t xml:space="preserve">     Ocú (cabecera)</t>
  </si>
  <si>
    <t xml:space="preserve">     Parita (cabecera)</t>
  </si>
  <si>
    <t xml:space="preserve">     Santa María (cabecera)</t>
  </si>
  <si>
    <t xml:space="preserve">     La Villa de Los Santos (cabecera)</t>
  </si>
  <si>
    <t xml:space="preserve">     Macaracas (cabecera)</t>
  </si>
  <si>
    <t xml:space="preserve">     Pedasí (cabecera)</t>
  </si>
  <si>
    <t xml:space="preserve">     Pocrí (cabecera)</t>
  </si>
  <si>
    <t xml:space="preserve">     San Miguel (cabecera)</t>
  </si>
  <si>
    <t xml:space="preserve">     Chimán (cabecera)</t>
  </si>
  <si>
    <t xml:space="preserve">     Arraiján (cabecera)</t>
  </si>
  <si>
    <t xml:space="preserve">     Capira (cabecera)</t>
  </si>
  <si>
    <t xml:space="preserve">     Chame (cabecera)</t>
  </si>
  <si>
    <t xml:space="preserve">     San Carlos (cabecera)</t>
  </si>
  <si>
    <t xml:space="preserve">     Atalaya (cabecera)</t>
  </si>
  <si>
    <t xml:space="preserve">     Calobre (cabecera)</t>
  </si>
  <si>
    <t xml:space="preserve">     Cañazas (cabecera)</t>
  </si>
  <si>
    <t xml:space="preserve">     La Mesa (cabecera)</t>
  </si>
  <si>
    <t xml:space="preserve">     Las Palmas (cabecera)</t>
  </si>
  <si>
    <t xml:space="preserve">     Montijo (cabecera)</t>
  </si>
  <si>
    <t xml:space="preserve">     Río de Jesús (cabecera)</t>
  </si>
  <si>
    <t xml:space="preserve">     San Francisco (cabecera)</t>
  </si>
  <si>
    <t xml:space="preserve">     Santa Fe (cabecera)</t>
  </si>
  <si>
    <t xml:space="preserve">     Santiago (cabecera)</t>
  </si>
  <si>
    <t xml:space="preserve">     Soná (cabecera)</t>
  </si>
  <si>
    <t xml:space="preserve">     Llano de Catival o Mariato (cabecera)</t>
  </si>
  <si>
    <t xml:space="preserve">     Narganá (cabecera)</t>
  </si>
  <si>
    <t xml:space="preserve">     Cirilo Guaynora (cabecera)</t>
  </si>
  <si>
    <t xml:space="preserve">     Soloy (cabecera)</t>
  </si>
  <si>
    <t xml:space="preserve">     Hato Pilón (cabecera)</t>
  </si>
  <si>
    <t xml:space="preserve">     Chichica (cabecera)</t>
  </si>
  <si>
    <t xml:space="preserve">     Cerro Iglesias (cabecera)</t>
  </si>
  <si>
    <t xml:space="preserve">     Buenos Aires (cabecera)</t>
  </si>
  <si>
    <t xml:space="preserve">     Bisira (cabecera)</t>
  </si>
  <si>
    <t xml:space="preserve">     Kusapín (cabecera)</t>
  </si>
  <si>
    <t>Superficie (en hectáreas)</t>
  </si>
  <si>
    <t>TOTAL</t>
  </si>
  <si>
    <t xml:space="preserve">     Coclé del Norte</t>
  </si>
  <si>
    <t xml:space="preserve">     El Piro No.2 </t>
  </si>
  <si>
    <t xml:space="preserve">   Santa Catalina o Calovébora </t>
  </si>
  <si>
    <t xml:space="preserve">     Santa Catalina o Calovébora</t>
  </si>
  <si>
    <t xml:space="preserve">     Alto Bilingüe </t>
  </si>
  <si>
    <t xml:space="preserve">     Loma Yuca </t>
  </si>
  <si>
    <t xml:space="preserve">     San Pedrito </t>
  </si>
  <si>
    <t xml:space="preserve">     Valle Bonito </t>
  </si>
  <si>
    <t>Panamá Oeste</t>
  </si>
  <si>
    <t xml:space="preserve">     Comarca Kuna de Madungandí</t>
  </si>
  <si>
    <t xml:space="preserve">     San Martín De Porres</t>
  </si>
  <si>
    <t xml:space="preserve">0.0  </t>
  </si>
  <si>
    <t xml:space="preserve">0.00  </t>
  </si>
  <si>
    <t xml:space="preserve">            Cuando la cantidad es menor a la mitad de unidad o fracción decimal adoptada, para la expresión del dato.</t>
  </si>
  <si>
    <t xml:space="preserve">     Chepo (cabecera)</t>
  </si>
  <si>
    <t>Cuadro 11. ÑAMPÍ, EXPLOTACIONES, SUPERFICIE SEMBRADA, PERDIDA, MECANIZADA, COSECHA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</si>
  <si>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</si>
  <si>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   
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</si>
</sst>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indexed="64"/>
      </bottom>
      <diagonal/>
    </border>
    <border>
      <left style="thin">
        <color theme="0"/>
      </left>
      <right/>
      <top style="thin">
        <color indexed="64"/>
      </top>
      <bottom style="thin">
        <color theme="0"/>
      </bottom>
      <diagonal/>
    </border>
    <border>
      <left/>
      <right/>
      <top style="thin">
        <color indexed="64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3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3" fillId="2" borderId="0" xfId="3" applyFont="1" applyFill="1"/>
    <xf numFmtId="0" fontId="3" fillId="2" borderId="0" xfId="3" applyFont="1" applyFill="1" applyBorder="1"/>
    <xf numFmtId="165" fontId="6" fillId="3" borderId="8" xfId="1" applyNumberFormat="1" applyFont="1" applyFill="1" applyBorder="1" applyAlignment="1">
      <alignment horizontal="center" vertical="center" wrapText="1"/>
    </xf>
    <xf numFmtId="49" fontId="3" fillId="2" borderId="0" xfId="3" applyNumberFormat="1" applyFont="1" applyFill="1" applyBorder="1" applyAlignment="1"/>
    <xf numFmtId="164" fontId="3" fillId="2" borderId="0" xfId="1" applyNumberFormat="1" applyFont="1" applyFill="1" applyBorder="1" applyAlignment="1"/>
    <xf numFmtId="165" fontId="3" fillId="2" borderId="0" xfId="1" applyNumberFormat="1" applyFont="1" applyFill="1" applyBorder="1" applyAlignment="1"/>
    <xf numFmtId="0" fontId="3" fillId="2" borderId="0" xfId="3" applyFont="1" applyFill="1" applyBorder="1" applyAlignment="1"/>
    <xf numFmtId="164" fontId="2" fillId="2" borderId="1" xfId="1" applyNumberFormat="1" applyFont="1" applyFill="1" applyBorder="1" applyAlignment="1">
      <alignment horizontal="right" vertical="center" wrapText="1"/>
    </xf>
    <xf numFmtId="43" fontId="2" fillId="2" borderId="1" xfId="1" applyNumberFormat="1" applyFont="1" applyFill="1" applyBorder="1" applyAlignment="1">
      <alignment horizontal="right" vertical="center" wrapText="1"/>
    </xf>
    <xf numFmtId="165" fontId="2" fillId="2" borderId="5" xfId="1" applyNumberFormat="1" applyFont="1" applyFill="1" applyBorder="1" applyAlignment="1">
      <alignment horizontal="right" vertical="center" wrapText="1"/>
    </xf>
    <xf numFmtId="164" fontId="4" fillId="2" borderId="1" xfId="1" applyNumberFormat="1" applyFont="1" applyFill="1" applyBorder="1" applyAlignment="1">
      <alignment horizontal="right" vertical="center" wrapText="1"/>
    </xf>
    <xf numFmtId="43" fontId="4" fillId="2" borderId="1" xfId="1" applyNumberFormat="1" applyFont="1" applyFill="1" applyBorder="1" applyAlignment="1">
      <alignment horizontal="right" vertical="center" wrapText="1"/>
    </xf>
    <xf numFmtId="165" fontId="4" fillId="2" borderId="5" xfId="1" applyNumberFormat="1" applyFont="1" applyFill="1" applyBorder="1" applyAlignment="1">
      <alignment horizontal="right" vertical="center" wrapText="1"/>
    </xf>
    <xf numFmtId="164" fontId="4" fillId="2" borderId="14" xfId="1" applyNumberFormat="1" applyFont="1" applyFill="1" applyBorder="1" applyAlignment="1">
      <alignment horizontal="right" vertical="center" wrapText="1"/>
    </xf>
    <xf numFmtId="164" fontId="4" fillId="2" borderId="15" xfId="1" applyNumberFormat="1" applyFont="1" applyFill="1" applyBorder="1" applyAlignment="1">
      <alignment horizontal="right" vertical="center" wrapText="1"/>
    </xf>
    <xf numFmtId="43" fontId="4" fillId="2" borderId="15" xfId="1" applyNumberFormat="1" applyFont="1" applyFill="1" applyBorder="1" applyAlignment="1">
      <alignment horizontal="right" vertical="center" wrapText="1"/>
    </xf>
    <xf numFmtId="165" fontId="4" fillId="2" borderId="16" xfId="1" applyNumberFormat="1" applyFont="1" applyFill="1" applyBorder="1" applyAlignment="1">
      <alignment horizontal="right" vertical="center" wrapText="1"/>
    </xf>
    <xf numFmtId="0" fontId="2" fillId="2" borderId="0" xfId="15" applyFont="1" applyFill="1" applyBorder="1" applyAlignment="1">
      <alignment horizontal="center" vertical="center"/>
    </xf>
    <xf numFmtId="0" fontId="4" fillId="2" borderId="0" xfId="19" applyFont="1" applyFill="1" applyBorder="1" applyAlignment="1">
      <alignment horizontal="left" vertical="center"/>
    </xf>
    <xf numFmtId="0" fontId="4" fillId="2" borderId="10" xfId="19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/>
    </xf>
    <xf numFmtId="0" fontId="3" fillId="2" borderId="0" xfId="0" applyFont="1" applyFill="1" applyBorder="1" applyAlignment="1"/>
    <xf numFmtId="0" fontId="3" fillId="2" borderId="0" xfId="3" applyFont="1" applyFill="1" applyAlignment="1"/>
    <xf numFmtId="0" fontId="3" fillId="2" borderId="0" xfId="3" applyFont="1" applyFill="1" applyAlignment="1">
      <alignment vertical="center"/>
    </xf>
    <xf numFmtId="0" fontId="2" fillId="2" borderId="0" xfId="2" applyFont="1" applyFill="1" applyBorder="1" applyAlignment="1">
      <alignment horizontal="center" vertical="center" wrapText="1"/>
    </xf>
    <xf numFmtId="164" fontId="6" fillId="3" borderId="3" xfId="1" applyNumberFormat="1" applyFont="1" applyFill="1" applyBorder="1" applyAlignment="1">
      <alignment horizontal="center" vertical="center" wrapText="1"/>
    </xf>
    <xf numFmtId="164" fontId="6" fillId="3" borderId="7" xfId="1" applyNumberFormat="1" applyFont="1" applyFill="1" applyBorder="1" applyAlignment="1">
      <alignment horizontal="center" vertical="center" wrapText="1"/>
    </xf>
    <xf numFmtId="165" fontId="6" fillId="3" borderId="11" xfId="1" applyNumberFormat="1" applyFont="1" applyFill="1" applyBorder="1" applyAlignment="1">
      <alignment horizontal="center" vertical="center"/>
    </xf>
    <xf numFmtId="165" fontId="6" fillId="3" borderId="12" xfId="1" applyNumberFormat="1" applyFont="1" applyFill="1" applyBorder="1" applyAlignment="1">
      <alignment horizontal="center" vertical="center"/>
    </xf>
    <xf numFmtId="165" fontId="6" fillId="3" borderId="13" xfId="1" applyNumberFormat="1" applyFont="1" applyFill="1" applyBorder="1" applyAlignment="1">
      <alignment horizontal="center" vertical="center"/>
    </xf>
    <xf numFmtId="164" fontId="6" fillId="3" borderId="4" xfId="1" applyNumberFormat="1" applyFont="1" applyFill="1" applyBorder="1" applyAlignment="1">
      <alignment horizontal="center" vertical="center" wrapText="1"/>
    </xf>
    <xf numFmtId="164" fontId="6" fillId="3" borderId="9" xfId="1" applyNumberFormat="1" applyFont="1" applyFill="1" applyBorder="1" applyAlignment="1">
      <alignment horizontal="center" vertical="center" wrapText="1"/>
    </xf>
    <xf numFmtId="0" fontId="6" fillId="3" borderId="2" xfId="32" applyFont="1" applyFill="1" applyBorder="1" applyAlignment="1">
      <alignment horizontal="center" vertical="center" wrapText="1"/>
    </xf>
    <xf numFmtId="0" fontId="6" fillId="3" borderId="6" xfId="32" applyFont="1" applyFill="1" applyBorder="1" applyAlignment="1">
      <alignment horizontal="center" vertical="center" wrapText="1"/>
    </xf>
  </cellXfs>
  <cellStyles count="34">
    <cellStyle name="Millares" xfId="1" builtinId="3"/>
    <cellStyle name="Normal" xfId="0" builtinId="0"/>
    <cellStyle name="Normal 2" xfId="3"/>
    <cellStyle name="style1749130342627" xfId="32"/>
    <cellStyle name="style1749130345081" xfId="33"/>
    <cellStyle name="style1749131475276" xfId="2"/>
    <cellStyle name="style1749131475464" xfId="4"/>
    <cellStyle name="style1749131475573" xfId="5"/>
    <cellStyle name="style1749131475792" xfId="9"/>
    <cellStyle name="style1749131475854" xfId="10"/>
    <cellStyle name="style1749131476261" xfId="6"/>
    <cellStyle name="style1749131476480" xfId="7"/>
    <cellStyle name="style1749131476573" xfId="8"/>
    <cellStyle name="style1749131476792" xfId="11"/>
    <cellStyle name="style1749131476886" xfId="12"/>
    <cellStyle name="style1749131477089" xfId="13"/>
    <cellStyle name="style1749131477886" xfId="14"/>
    <cellStyle name="style1749131477964" xfId="19"/>
    <cellStyle name="style1749131478370" xfId="15"/>
    <cellStyle name="style1749131478433" xfId="20"/>
    <cellStyle name="style1749131479433" xfId="26"/>
    <cellStyle name="style1749131479558" xfId="27"/>
    <cellStyle name="style1749131479652" xfId="16"/>
    <cellStyle name="style1749131479761" xfId="17"/>
    <cellStyle name="style1749131479870" xfId="18"/>
    <cellStyle name="style1749131479980" xfId="21"/>
    <cellStyle name="style1749131480089" xfId="23"/>
    <cellStyle name="style1749131480199" xfId="22"/>
    <cellStyle name="style1749131480292" xfId="24"/>
    <cellStyle name="style1749131480402" xfId="25"/>
    <cellStyle name="style1749131481855" xfId="28"/>
    <cellStyle name="style1749131481949" xfId="29"/>
    <cellStyle name="style1749131482042" xfId="30"/>
    <cellStyle name="style1749131482105" xfId="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710</xdr:row>
      <xdr:rowOff>0</xdr:rowOff>
    </xdr:from>
    <xdr:to>
      <xdr:col>0</xdr:col>
      <xdr:colOff>390525</xdr:colOff>
      <xdr:row>712</xdr:row>
      <xdr:rowOff>152400</xdr:rowOff>
    </xdr:to>
    <xdr:sp macro="" textlink="">
      <xdr:nvSpPr>
        <xdr:cNvPr id="2" name="Cerrar llave 1"/>
        <xdr:cNvSpPr/>
      </xdr:nvSpPr>
      <xdr:spPr>
        <a:xfrm>
          <a:off x="209550" y="140179425"/>
          <a:ext cx="180975" cy="47625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3"/>
  <sheetViews>
    <sheetView tabSelected="1" zoomScale="85" zoomScaleNormal="85" zoomScaleSheetLayoutView="100" workbookViewId="0">
      <selection activeCell="A2" sqref="A2:A3"/>
    </sheetView>
  </sheetViews>
  <sheetFormatPr baseColWidth="10" defaultColWidth="9.140625" defaultRowHeight="12.75" x14ac:dyDescent="0.2"/>
  <cols>
    <col min="1" max="1" width="35.7109375" style="1" customWidth="1"/>
    <col min="2" max="5" width="15" style="1" customWidth="1"/>
    <col min="6" max="6" width="16.42578125" style="1" customWidth="1"/>
    <col min="7" max="16384" width="9.140625" style="1"/>
  </cols>
  <sheetData>
    <row r="1" spans="1:7" ht="60" customHeight="1" x14ac:dyDescent="0.2">
      <c r="A1" s="26" t="s">
        <v>674</v>
      </c>
      <c r="B1" s="26"/>
      <c r="C1" s="26"/>
      <c r="D1" s="26"/>
      <c r="E1" s="26"/>
      <c r="F1" s="26"/>
    </row>
    <row r="2" spans="1:7" ht="30" customHeight="1" x14ac:dyDescent="0.2">
      <c r="A2" s="34" t="s">
        <v>16</v>
      </c>
      <c r="B2" s="27" t="s">
        <v>0</v>
      </c>
      <c r="C2" s="29" t="s">
        <v>657</v>
      </c>
      <c r="D2" s="30"/>
      <c r="E2" s="31"/>
      <c r="F2" s="32" t="s">
        <v>676</v>
      </c>
    </row>
    <row r="3" spans="1:7" ht="30" customHeight="1" x14ac:dyDescent="0.2">
      <c r="A3" s="35"/>
      <c r="B3" s="28"/>
      <c r="C3" s="3" t="s">
        <v>1</v>
      </c>
      <c r="D3" s="3" t="s">
        <v>2</v>
      </c>
      <c r="E3" s="3" t="s">
        <v>3</v>
      </c>
      <c r="F3" s="33"/>
    </row>
    <row r="4" spans="1:7" ht="21" customHeight="1" x14ac:dyDescent="0.2">
      <c r="A4" s="18" t="s">
        <v>658</v>
      </c>
      <c r="B4" s="8">
        <f>SUM(B5+B51+B104+B152+B264+B294+B333+B393+B438+B501+B615+B621+B629)</f>
        <v>26944</v>
      </c>
      <c r="C4" s="9">
        <f>SUM(C5+C51+C104+C152+C264+C294+C333+C393+C438+C501+C615+C621+C629)</f>
        <v>607.28160854800035</v>
      </c>
      <c r="D4" s="9">
        <f>SUM(D5+D51+D104+D152+D264+D294+D333+D393+D438+D501+D615+D621+D629)</f>
        <v>24.604485207498112</v>
      </c>
      <c r="E4" s="9">
        <f>SUM(E5+E51+E104+E152+E264+E294+E333+E393+E438+E501+E615+E621+E629)</f>
        <v>62.206194519133703</v>
      </c>
      <c r="F4" s="10">
        <f>SUM(F5+F51+F104+F152+F264+F294+F333+F393+F438+F501+F615+F621+F629)</f>
        <v>57144.843699999976</v>
      </c>
      <c r="G4" s="2"/>
    </row>
    <row r="5" spans="1:7" ht="21" customHeight="1" x14ac:dyDescent="0.2">
      <c r="A5" s="19" t="s">
        <v>4</v>
      </c>
      <c r="B5" s="8">
        <f>SUM(B6+B13+B33+B40)</f>
        <v>2043</v>
      </c>
      <c r="C5" s="9">
        <f>SUM(C6+C13+C33+C40)</f>
        <v>51.195266660000016</v>
      </c>
      <c r="D5" s="9">
        <f t="shared" ref="D5:F5" si="0">SUM(D6+D13+D33+D40)</f>
        <v>0.60669513660310226</v>
      </c>
      <c r="E5" s="9">
        <f t="shared" si="0"/>
        <v>4.0026666666666691E-3</v>
      </c>
      <c r="F5" s="10">
        <f t="shared" si="0"/>
        <v>7301.8253999999888</v>
      </c>
      <c r="G5" s="2"/>
    </row>
    <row r="6" spans="1:7" ht="15" customHeight="1" x14ac:dyDescent="0.2">
      <c r="A6" s="19" t="s">
        <v>29</v>
      </c>
      <c r="B6" s="8">
        <v>146</v>
      </c>
      <c r="C6" s="9">
        <v>1.9189333339999999</v>
      </c>
      <c r="D6" s="9">
        <v>2.336842109622133E-2</v>
      </c>
      <c r="E6" s="9">
        <v>2.6666666666666668E-6</v>
      </c>
      <c r="F6" s="10">
        <v>186.33</v>
      </c>
      <c r="G6" s="2"/>
    </row>
    <row r="7" spans="1:7" ht="15" customHeight="1" x14ac:dyDescent="0.2">
      <c r="A7" s="19" t="s">
        <v>593</v>
      </c>
      <c r="B7" s="11">
        <v>9</v>
      </c>
      <c r="C7" s="12">
        <v>7.1333319999999992E-3</v>
      </c>
      <c r="D7" s="12">
        <v>0</v>
      </c>
      <c r="E7" s="12">
        <v>0</v>
      </c>
      <c r="F7" s="13">
        <v>2.67</v>
      </c>
      <c r="G7" s="2"/>
    </row>
    <row r="8" spans="1:7" ht="15" customHeight="1" x14ac:dyDescent="0.2">
      <c r="A8" s="19" t="s">
        <v>30</v>
      </c>
      <c r="B8" s="11">
        <v>6</v>
      </c>
      <c r="C8" s="12">
        <v>8.666666E-3</v>
      </c>
      <c r="D8" s="12">
        <v>0</v>
      </c>
      <c r="E8" s="12">
        <v>0</v>
      </c>
      <c r="F8" s="13">
        <v>2.08</v>
      </c>
      <c r="G8" s="2"/>
    </row>
    <row r="9" spans="1:7" ht="15" customHeight="1" x14ac:dyDescent="0.2">
      <c r="A9" s="19" t="s">
        <v>31</v>
      </c>
      <c r="B9" s="11">
        <v>10</v>
      </c>
      <c r="C9" s="12">
        <v>0.43366666700000006</v>
      </c>
      <c r="D9" s="12">
        <v>1.6035087952631578E-2</v>
      </c>
      <c r="E9" s="12">
        <v>0</v>
      </c>
      <c r="F9" s="13">
        <v>92.250000000000028</v>
      </c>
      <c r="G9" s="2"/>
    </row>
    <row r="10" spans="1:7" ht="15" customHeight="1" x14ac:dyDescent="0.2">
      <c r="A10" s="19" t="s">
        <v>32</v>
      </c>
      <c r="B10" s="11">
        <v>99</v>
      </c>
      <c r="C10" s="12">
        <v>1.425800003</v>
      </c>
      <c r="D10" s="12">
        <v>6.6666666435897439E-3</v>
      </c>
      <c r="E10" s="12">
        <v>0</v>
      </c>
      <c r="F10" s="13">
        <v>80.679999999999993</v>
      </c>
      <c r="G10" s="2"/>
    </row>
    <row r="11" spans="1:7" ht="15" customHeight="1" x14ac:dyDescent="0.2">
      <c r="A11" s="19" t="s">
        <v>33</v>
      </c>
      <c r="B11" s="11">
        <v>17</v>
      </c>
      <c r="C11" s="12">
        <v>2.1666664999999998E-2</v>
      </c>
      <c r="D11" s="12">
        <v>6.6666649999999996E-4</v>
      </c>
      <c r="E11" s="12">
        <v>2.6666666666666668E-6</v>
      </c>
      <c r="F11" s="13">
        <v>4.71</v>
      </c>
      <c r="G11" s="2"/>
    </row>
    <row r="12" spans="1:7" ht="15" customHeight="1" x14ac:dyDescent="0.2">
      <c r="A12" s="19" t="s">
        <v>34</v>
      </c>
      <c r="B12" s="11">
        <v>5</v>
      </c>
      <c r="C12" s="12">
        <v>2.2000001000000002E-2</v>
      </c>
      <c r="D12" s="12">
        <v>0</v>
      </c>
      <c r="E12" s="12">
        <v>0</v>
      </c>
      <c r="F12" s="13">
        <v>3.9400000000000004</v>
      </c>
      <c r="G12" s="2"/>
    </row>
    <row r="13" spans="1:7" ht="15" customHeight="1" x14ac:dyDescent="0.2">
      <c r="A13" s="19" t="s">
        <v>35</v>
      </c>
      <c r="B13" s="8">
        <v>1041</v>
      </c>
      <c r="C13" s="9">
        <v>37.029466653000014</v>
      </c>
      <c r="D13" s="9">
        <v>0.34619338214854761</v>
      </c>
      <c r="E13" s="9">
        <v>0</v>
      </c>
      <c r="F13" s="10">
        <v>4443.9405999999926</v>
      </c>
      <c r="G13" s="2"/>
    </row>
    <row r="14" spans="1:7" ht="15" customHeight="1" x14ac:dyDescent="0.2">
      <c r="A14" s="19" t="s">
        <v>594</v>
      </c>
      <c r="B14" s="11">
        <v>24</v>
      </c>
      <c r="C14" s="12">
        <v>2.7733334999999998E-2</v>
      </c>
      <c r="D14" s="12">
        <v>9.9999995454545451E-4</v>
      </c>
      <c r="E14" s="12">
        <v>0</v>
      </c>
      <c r="F14" s="13">
        <v>4.5500000000000007</v>
      </c>
      <c r="G14" s="2"/>
    </row>
    <row r="15" spans="1:7" ht="15" customHeight="1" x14ac:dyDescent="0.2">
      <c r="A15" s="19" t="s">
        <v>36</v>
      </c>
      <c r="B15" s="11">
        <v>50</v>
      </c>
      <c r="C15" s="12">
        <v>0.55526666699999971</v>
      </c>
      <c r="D15" s="12">
        <v>5.3333312500000014E-4</v>
      </c>
      <c r="E15" s="12">
        <v>0</v>
      </c>
      <c r="F15" s="13">
        <v>10.150000000000004</v>
      </c>
      <c r="G15" s="2"/>
    </row>
    <row r="16" spans="1:7" ht="15" customHeight="1" x14ac:dyDescent="0.2">
      <c r="A16" s="19" t="s">
        <v>37</v>
      </c>
      <c r="B16" s="11">
        <v>355</v>
      </c>
      <c r="C16" s="12">
        <v>3.3335333229999997</v>
      </c>
      <c r="D16" s="12">
        <v>0.17719338558757367</v>
      </c>
      <c r="E16" s="12">
        <v>0</v>
      </c>
      <c r="F16" s="13">
        <v>578.78000000000009</v>
      </c>
      <c r="G16" s="2"/>
    </row>
    <row r="17" spans="1:7" ht="15" customHeight="1" x14ac:dyDescent="0.2">
      <c r="A17" s="19" t="s">
        <v>38</v>
      </c>
      <c r="B17" s="11">
        <v>33</v>
      </c>
      <c r="C17" s="12">
        <v>1.5333333999999999E-2</v>
      </c>
      <c r="D17" s="12">
        <v>1.0666656250000002E-3</v>
      </c>
      <c r="E17" s="12">
        <v>0</v>
      </c>
      <c r="F17" s="13">
        <v>3.5999999999999996</v>
      </c>
      <c r="G17" s="2"/>
    </row>
    <row r="18" spans="1:7" ht="15" customHeight="1" x14ac:dyDescent="0.2">
      <c r="A18" s="19" t="s">
        <v>39</v>
      </c>
      <c r="B18" s="11">
        <v>8</v>
      </c>
      <c r="C18" s="12">
        <v>1.3333332999999999E-2</v>
      </c>
      <c r="D18" s="12">
        <v>1.3333299999999999E-4</v>
      </c>
      <c r="E18" s="12">
        <v>0</v>
      </c>
      <c r="F18" s="13">
        <v>5.65</v>
      </c>
      <c r="G18" s="2"/>
    </row>
    <row r="19" spans="1:7" ht="15" customHeight="1" x14ac:dyDescent="0.2">
      <c r="A19" s="19" t="s">
        <v>40</v>
      </c>
      <c r="B19" s="11">
        <v>103</v>
      </c>
      <c r="C19" s="12">
        <v>5.0451999979999984</v>
      </c>
      <c r="D19" s="12">
        <v>1.3533333382142861E-2</v>
      </c>
      <c r="E19" s="12">
        <v>0</v>
      </c>
      <c r="F19" s="13">
        <v>586.57999999999993</v>
      </c>
      <c r="G19" s="2"/>
    </row>
    <row r="20" spans="1:7" ht="15" customHeight="1" x14ac:dyDescent="0.2">
      <c r="A20" s="19" t="s">
        <v>41</v>
      </c>
      <c r="B20" s="11">
        <v>132</v>
      </c>
      <c r="C20" s="12">
        <v>16.764866665000003</v>
      </c>
      <c r="D20" s="12">
        <v>1.1266666233333335E-2</v>
      </c>
      <c r="E20" s="12">
        <v>0</v>
      </c>
      <c r="F20" s="13">
        <v>2019.2812000000004</v>
      </c>
      <c r="G20" s="2"/>
    </row>
    <row r="21" spans="1:7" ht="15" customHeight="1" x14ac:dyDescent="0.2">
      <c r="A21" s="19" t="s">
        <v>42</v>
      </c>
      <c r="B21" s="11">
        <v>8</v>
      </c>
      <c r="C21" s="12">
        <v>1.5122666669999998</v>
      </c>
      <c r="D21" s="12">
        <v>1.9999999999999998E-4</v>
      </c>
      <c r="E21" s="12">
        <v>0</v>
      </c>
      <c r="F21" s="13">
        <v>184.82</v>
      </c>
      <c r="G21" s="2"/>
    </row>
    <row r="22" spans="1:7" ht="15" customHeight="1" x14ac:dyDescent="0.2">
      <c r="A22" s="19" t="s">
        <v>43</v>
      </c>
      <c r="B22" s="11">
        <v>10</v>
      </c>
      <c r="C22" s="12">
        <v>3.4866665999999998E-2</v>
      </c>
      <c r="D22" s="12">
        <v>1.4666666800000002E-2</v>
      </c>
      <c r="E22" s="12">
        <v>0</v>
      </c>
      <c r="F22" s="13">
        <v>2.67</v>
      </c>
      <c r="G22" s="2"/>
    </row>
    <row r="23" spans="1:7" ht="15" customHeight="1" x14ac:dyDescent="0.2">
      <c r="A23" s="19" t="s">
        <v>44</v>
      </c>
      <c r="B23" s="11">
        <v>102</v>
      </c>
      <c r="C23" s="12">
        <v>0.22513333099999994</v>
      </c>
      <c r="D23" s="12">
        <v>1.1599999633333332E-2</v>
      </c>
      <c r="E23" s="12">
        <v>0</v>
      </c>
      <c r="F23" s="13">
        <v>104.82999999999996</v>
      </c>
      <c r="G23" s="2"/>
    </row>
    <row r="24" spans="1:7" ht="15" customHeight="1" x14ac:dyDescent="0.2">
      <c r="A24" s="19" t="s">
        <v>45</v>
      </c>
      <c r="B24" s="11">
        <v>12</v>
      </c>
      <c r="C24" s="12">
        <v>3.2666670000000009E-3</v>
      </c>
      <c r="D24" s="12">
        <v>2.0000000000000001E-4</v>
      </c>
      <c r="E24" s="12">
        <v>0</v>
      </c>
      <c r="F24" s="13">
        <v>0.36439999999999995</v>
      </c>
      <c r="G24" s="2"/>
    </row>
    <row r="25" spans="1:7" ht="15" customHeight="1" x14ac:dyDescent="0.2">
      <c r="A25" s="19" t="s">
        <v>46</v>
      </c>
      <c r="B25" s="11">
        <v>31</v>
      </c>
      <c r="C25" s="12">
        <v>0.24646666799999997</v>
      </c>
      <c r="D25" s="12">
        <v>4.5999993076190487E-3</v>
      </c>
      <c r="E25" s="12">
        <v>0</v>
      </c>
      <c r="F25" s="13">
        <v>15.790000000000004</v>
      </c>
      <c r="G25" s="2"/>
    </row>
    <row r="26" spans="1:7" ht="15" customHeight="1" x14ac:dyDescent="0.2">
      <c r="A26" s="19" t="s">
        <v>47</v>
      </c>
      <c r="B26" s="11">
        <v>33</v>
      </c>
      <c r="C26" s="12">
        <v>1.0556666649999999</v>
      </c>
      <c r="D26" s="12">
        <v>0.10273333305</v>
      </c>
      <c r="E26" s="12">
        <v>0</v>
      </c>
      <c r="F26" s="13">
        <v>29.174999999999997</v>
      </c>
      <c r="G26" s="2"/>
    </row>
    <row r="27" spans="1:7" ht="15" customHeight="1" x14ac:dyDescent="0.2">
      <c r="A27" s="19" t="s">
        <v>48</v>
      </c>
      <c r="B27" s="11">
        <v>19</v>
      </c>
      <c r="C27" s="12">
        <v>0.95153333299999987</v>
      </c>
      <c r="D27" s="12">
        <v>4.6666655000000015E-4</v>
      </c>
      <c r="E27" s="12">
        <v>0</v>
      </c>
      <c r="F27" s="13">
        <v>47.419999999999995</v>
      </c>
      <c r="G27" s="2"/>
    </row>
    <row r="28" spans="1:7" ht="15" customHeight="1" x14ac:dyDescent="0.2">
      <c r="A28" s="19" t="s">
        <v>49</v>
      </c>
      <c r="B28" s="11">
        <v>31</v>
      </c>
      <c r="C28" s="12">
        <v>0.56026666599999997</v>
      </c>
      <c r="D28" s="12">
        <v>5.5999999999999991E-3</v>
      </c>
      <c r="E28" s="12">
        <v>0</v>
      </c>
      <c r="F28" s="13">
        <v>18.900000000000002</v>
      </c>
      <c r="G28" s="2"/>
    </row>
    <row r="29" spans="1:7" ht="15" customHeight="1" x14ac:dyDescent="0.2">
      <c r="A29" s="19" t="s">
        <v>50</v>
      </c>
      <c r="B29" s="11">
        <v>1</v>
      </c>
      <c r="C29" s="12">
        <v>1.3333299999999999E-4</v>
      </c>
      <c r="D29" s="12">
        <v>0</v>
      </c>
      <c r="E29" s="12">
        <v>0</v>
      </c>
      <c r="F29" s="13">
        <v>0</v>
      </c>
      <c r="G29" s="2"/>
    </row>
    <row r="30" spans="1:7" ht="15" customHeight="1" x14ac:dyDescent="0.2">
      <c r="A30" s="19" t="s">
        <v>51</v>
      </c>
      <c r="B30" s="11">
        <v>33</v>
      </c>
      <c r="C30" s="12">
        <v>2.7000000000000003E-2</v>
      </c>
      <c r="D30" s="12">
        <v>3.9999999999999996E-4</v>
      </c>
      <c r="E30" s="12">
        <v>0</v>
      </c>
      <c r="F30" s="13">
        <v>3.72</v>
      </c>
      <c r="G30" s="2"/>
    </row>
    <row r="31" spans="1:7" ht="15" customHeight="1" x14ac:dyDescent="0.2">
      <c r="A31" s="19" t="s">
        <v>52</v>
      </c>
      <c r="B31" s="11">
        <v>2</v>
      </c>
      <c r="C31" s="12">
        <v>2.6666599999999998E-4</v>
      </c>
      <c r="D31" s="12">
        <v>0</v>
      </c>
      <c r="E31" s="12">
        <v>0</v>
      </c>
      <c r="F31" s="13">
        <v>0.08</v>
      </c>
      <c r="G31" s="2"/>
    </row>
    <row r="32" spans="1:7" ht="15" customHeight="1" x14ac:dyDescent="0.2">
      <c r="A32" s="19" t="s">
        <v>53</v>
      </c>
      <c r="B32" s="11">
        <v>54</v>
      </c>
      <c r="C32" s="12">
        <v>6.6573333359999998</v>
      </c>
      <c r="D32" s="12">
        <v>9.999999000000002E-4</v>
      </c>
      <c r="E32" s="12">
        <v>0</v>
      </c>
      <c r="F32" s="13">
        <v>827.58</v>
      </c>
      <c r="G32" s="2"/>
    </row>
    <row r="33" spans="1:7" ht="15" customHeight="1" x14ac:dyDescent="0.2">
      <c r="A33" s="19" t="s">
        <v>54</v>
      </c>
      <c r="B33" s="8">
        <v>267</v>
      </c>
      <c r="C33" s="9">
        <v>3.5275999970000003</v>
      </c>
      <c r="D33" s="9">
        <v>0.19446666615357147</v>
      </c>
      <c r="E33" s="9">
        <v>0</v>
      </c>
      <c r="F33" s="10">
        <v>597.45000000000039</v>
      </c>
      <c r="G33" s="2"/>
    </row>
    <row r="34" spans="1:7" ht="15" customHeight="1" x14ac:dyDescent="0.2">
      <c r="A34" s="19" t="s">
        <v>595</v>
      </c>
      <c r="B34" s="11">
        <v>21</v>
      </c>
      <c r="C34" s="12">
        <v>0.6309333319999999</v>
      </c>
      <c r="D34" s="12">
        <v>3.6666664E-3</v>
      </c>
      <c r="E34" s="12">
        <v>0</v>
      </c>
      <c r="F34" s="13">
        <v>14.409999999999997</v>
      </c>
      <c r="G34" s="2"/>
    </row>
    <row r="35" spans="1:7" ht="15" customHeight="1" x14ac:dyDescent="0.2">
      <c r="A35" s="19" t="s">
        <v>55</v>
      </c>
      <c r="B35" s="11">
        <v>25</v>
      </c>
      <c r="C35" s="12">
        <v>0.51006666800000011</v>
      </c>
      <c r="D35" s="12">
        <v>3.38666668E-2</v>
      </c>
      <c r="E35" s="12">
        <v>0</v>
      </c>
      <c r="F35" s="13">
        <v>60.349999999999994</v>
      </c>
      <c r="G35" s="2"/>
    </row>
    <row r="36" spans="1:7" ht="15" customHeight="1" x14ac:dyDescent="0.2">
      <c r="A36" s="19" t="s">
        <v>56</v>
      </c>
      <c r="B36" s="11">
        <v>50</v>
      </c>
      <c r="C36" s="12">
        <v>0.2088666659999999</v>
      </c>
      <c r="D36" s="12">
        <v>8.0000003333333331E-4</v>
      </c>
      <c r="E36" s="12">
        <v>0</v>
      </c>
      <c r="F36" s="13">
        <v>37.72999999999999</v>
      </c>
      <c r="G36" s="2"/>
    </row>
    <row r="37" spans="1:7" ht="15" customHeight="1" x14ac:dyDescent="0.2">
      <c r="A37" s="19" t="s">
        <v>57</v>
      </c>
      <c r="B37" s="11">
        <v>34</v>
      </c>
      <c r="C37" s="12">
        <v>0.91760000000000008</v>
      </c>
      <c r="D37" s="12">
        <v>6.6000000000000003E-2</v>
      </c>
      <c r="E37" s="12">
        <v>0</v>
      </c>
      <c r="F37" s="13">
        <v>84.090000000000018</v>
      </c>
      <c r="G37" s="2"/>
    </row>
    <row r="38" spans="1:7" ht="15" customHeight="1" x14ac:dyDescent="0.2">
      <c r="A38" s="19" t="s">
        <v>58</v>
      </c>
      <c r="B38" s="11">
        <v>33</v>
      </c>
      <c r="C38" s="12">
        <v>0.22006666599999999</v>
      </c>
      <c r="D38" s="12">
        <v>5.2333328499999995E-3</v>
      </c>
      <c r="E38" s="12">
        <v>0</v>
      </c>
      <c r="F38" s="13">
        <v>19.490000000000002</v>
      </c>
      <c r="G38" s="2"/>
    </row>
    <row r="39" spans="1:7" ht="15" customHeight="1" x14ac:dyDescent="0.2">
      <c r="A39" s="19" t="s">
        <v>59</v>
      </c>
      <c r="B39" s="11">
        <v>104</v>
      </c>
      <c r="C39" s="12">
        <v>1.0400666649999999</v>
      </c>
      <c r="D39" s="12">
        <v>8.4900000070238069E-2</v>
      </c>
      <c r="E39" s="12">
        <v>0</v>
      </c>
      <c r="F39" s="13">
        <v>381.37999999999994</v>
      </c>
      <c r="G39" s="2"/>
    </row>
    <row r="40" spans="1:7" ht="15" customHeight="1" x14ac:dyDescent="0.2">
      <c r="A40" s="19" t="s">
        <v>60</v>
      </c>
      <c r="B40" s="8">
        <v>589</v>
      </c>
      <c r="C40" s="9">
        <v>8.7192666760000002</v>
      </c>
      <c r="D40" s="9">
        <v>4.26666672047619E-2</v>
      </c>
      <c r="E40" s="9">
        <v>4.0000000000000027E-3</v>
      </c>
      <c r="F40" s="10">
        <v>2074.104799999996</v>
      </c>
      <c r="G40" s="2"/>
    </row>
    <row r="41" spans="1:7" ht="15" customHeight="1" x14ac:dyDescent="0.2">
      <c r="A41" s="19" t="s">
        <v>596</v>
      </c>
      <c r="B41" s="11">
        <v>26</v>
      </c>
      <c r="C41" s="12">
        <v>0.58199999999999996</v>
      </c>
      <c r="D41" s="12">
        <v>2.9333338047619045E-3</v>
      </c>
      <c r="E41" s="12">
        <v>0</v>
      </c>
      <c r="F41" s="13">
        <v>27.830000000000002</v>
      </c>
      <c r="G41" s="2"/>
    </row>
    <row r="42" spans="1:7" ht="15" customHeight="1" x14ac:dyDescent="0.2">
      <c r="A42" s="19" t="s">
        <v>61</v>
      </c>
      <c r="B42" s="11">
        <v>3</v>
      </c>
      <c r="C42" s="12">
        <v>3.5199999999999995E-2</v>
      </c>
      <c r="D42" s="12">
        <v>0</v>
      </c>
      <c r="E42" s="12">
        <v>0</v>
      </c>
      <c r="F42" s="13">
        <v>11.049999999999999</v>
      </c>
      <c r="G42" s="2"/>
    </row>
    <row r="43" spans="1:7" ht="15" customHeight="1" x14ac:dyDescent="0.2">
      <c r="A43" s="19" t="s">
        <v>62</v>
      </c>
      <c r="B43" s="11">
        <v>56</v>
      </c>
      <c r="C43" s="12">
        <v>0.6192666710000001</v>
      </c>
      <c r="D43" s="12">
        <v>6.6666669999999992E-4</v>
      </c>
      <c r="E43" s="12">
        <v>0</v>
      </c>
      <c r="F43" s="13">
        <v>84.660000000000011</v>
      </c>
      <c r="G43" s="2"/>
    </row>
    <row r="44" spans="1:7" ht="15" customHeight="1" x14ac:dyDescent="0.2">
      <c r="A44" s="19" t="s">
        <v>63</v>
      </c>
      <c r="B44" s="11">
        <v>29</v>
      </c>
      <c r="C44" s="12">
        <v>1.1372666660000001</v>
      </c>
      <c r="D44" s="12">
        <v>0</v>
      </c>
      <c r="E44" s="12">
        <v>0</v>
      </c>
      <c r="F44" s="13">
        <v>186.42600000000002</v>
      </c>
      <c r="G44" s="2"/>
    </row>
    <row r="45" spans="1:7" ht="15" customHeight="1" x14ac:dyDescent="0.2">
      <c r="A45" s="19" t="s">
        <v>64</v>
      </c>
      <c r="B45" s="11">
        <v>144</v>
      </c>
      <c r="C45" s="12">
        <v>4.9223999960000064</v>
      </c>
      <c r="D45" s="12">
        <v>9.9999989999999977E-4</v>
      </c>
      <c r="E45" s="12">
        <v>4.0000000000000001E-3</v>
      </c>
      <c r="F45" s="13">
        <v>1019.8599999999992</v>
      </c>
      <c r="G45" s="2"/>
    </row>
    <row r="46" spans="1:7" ht="15" customHeight="1" x14ac:dyDescent="0.2">
      <c r="A46" s="19" t="s">
        <v>65</v>
      </c>
      <c r="B46" s="11">
        <v>103</v>
      </c>
      <c r="C46" s="12">
        <v>0.41986666799999989</v>
      </c>
      <c r="D46" s="12">
        <v>1.5533333433333334E-2</v>
      </c>
      <c r="E46" s="12">
        <v>0</v>
      </c>
      <c r="F46" s="13">
        <v>53.211000000000013</v>
      </c>
      <c r="G46" s="2"/>
    </row>
    <row r="47" spans="1:7" ht="15" customHeight="1" x14ac:dyDescent="0.2">
      <c r="A47" s="19" t="s">
        <v>66</v>
      </c>
      <c r="B47" s="11">
        <v>7</v>
      </c>
      <c r="C47" s="12">
        <v>1.6000001E-2</v>
      </c>
      <c r="D47" s="12">
        <v>4.0666668833333327E-3</v>
      </c>
      <c r="E47" s="12">
        <v>0</v>
      </c>
      <c r="F47" s="13">
        <v>73.212499999999991</v>
      </c>
      <c r="G47" s="2"/>
    </row>
    <row r="48" spans="1:7" ht="15" customHeight="1" x14ac:dyDescent="0.2">
      <c r="A48" s="19" t="s">
        <v>67</v>
      </c>
      <c r="B48" s="11">
        <v>135</v>
      </c>
      <c r="C48" s="12">
        <v>0.60933333699999992</v>
      </c>
      <c r="D48" s="12">
        <v>1.7133333150000003E-2</v>
      </c>
      <c r="E48" s="12">
        <v>0</v>
      </c>
      <c r="F48" s="13">
        <v>494.09</v>
      </c>
      <c r="G48" s="2"/>
    </row>
    <row r="49" spans="1:7" ht="15" customHeight="1" x14ac:dyDescent="0.2">
      <c r="A49" s="19" t="s">
        <v>68</v>
      </c>
      <c r="B49" s="11">
        <v>19</v>
      </c>
      <c r="C49" s="12">
        <v>5.5599999999999997E-2</v>
      </c>
      <c r="D49" s="12">
        <v>1.3333333333333333E-3</v>
      </c>
      <c r="E49" s="12">
        <v>0</v>
      </c>
      <c r="F49" s="13">
        <v>71.920000000000016</v>
      </c>
      <c r="G49" s="2"/>
    </row>
    <row r="50" spans="1:7" ht="15" customHeight="1" x14ac:dyDescent="0.2">
      <c r="A50" s="19" t="s">
        <v>69</v>
      </c>
      <c r="B50" s="11">
        <v>67</v>
      </c>
      <c r="C50" s="12">
        <v>0.322333337</v>
      </c>
      <c r="D50" s="12">
        <v>0</v>
      </c>
      <c r="E50" s="12">
        <v>0</v>
      </c>
      <c r="F50" s="13">
        <v>51.845300000000002</v>
      </c>
      <c r="G50" s="2"/>
    </row>
    <row r="51" spans="1:7" ht="21" customHeight="1" x14ac:dyDescent="0.2">
      <c r="A51" s="19" t="s">
        <v>5</v>
      </c>
      <c r="B51" s="8">
        <f>SUM(B52+B57+B68+B76+B81+B87)</f>
        <v>3879</v>
      </c>
      <c r="C51" s="9">
        <f>SUM(C52+C57+C68+C76+C81+C87)</f>
        <v>15.13246660600001</v>
      </c>
      <c r="D51" s="9">
        <f>SUM(D52+D57+D68+D76+D81+D87)</f>
        <v>0.6815093739784428</v>
      </c>
      <c r="E51" s="9">
        <f>SUM(E52+E57+E68+E76+E81+E87)</f>
        <v>0</v>
      </c>
      <c r="F51" s="10">
        <f>SUM(F52+F57+F68+F76+F81+F87)</f>
        <v>4391.4224999999951</v>
      </c>
      <c r="G51" s="2"/>
    </row>
    <row r="52" spans="1:7" ht="15" customHeight="1" x14ac:dyDescent="0.2">
      <c r="A52" s="19" t="s">
        <v>70</v>
      </c>
      <c r="B52" s="8">
        <v>15</v>
      </c>
      <c r="C52" s="9">
        <v>1.7666668E-2</v>
      </c>
      <c r="D52" s="9">
        <v>0</v>
      </c>
      <c r="E52" s="9">
        <v>0</v>
      </c>
      <c r="F52" s="10">
        <v>5.5700000000000021</v>
      </c>
      <c r="G52" s="2"/>
    </row>
    <row r="53" spans="1:7" ht="15" customHeight="1" x14ac:dyDescent="0.2">
      <c r="A53" s="19" t="s">
        <v>597</v>
      </c>
      <c r="B53" s="11">
        <v>2</v>
      </c>
      <c r="C53" s="12">
        <v>1.9999999999999998E-4</v>
      </c>
      <c r="D53" s="12">
        <v>0</v>
      </c>
      <c r="E53" s="12">
        <v>0</v>
      </c>
      <c r="F53" s="13">
        <v>0.04</v>
      </c>
      <c r="G53" s="2"/>
    </row>
    <row r="54" spans="1:7" ht="15" customHeight="1" x14ac:dyDescent="0.2">
      <c r="A54" s="19" t="s">
        <v>71</v>
      </c>
      <c r="B54" s="11">
        <v>2</v>
      </c>
      <c r="C54" s="12">
        <v>1.0666669999999999E-3</v>
      </c>
      <c r="D54" s="12">
        <v>0</v>
      </c>
      <c r="E54" s="12">
        <v>0</v>
      </c>
      <c r="F54" s="13">
        <v>0.32</v>
      </c>
      <c r="G54" s="2"/>
    </row>
    <row r="55" spans="1:7" ht="15" customHeight="1" x14ac:dyDescent="0.2">
      <c r="A55" s="19" t="s">
        <v>72</v>
      </c>
      <c r="B55" s="11">
        <v>9</v>
      </c>
      <c r="C55" s="12">
        <v>1.5466668000000001E-2</v>
      </c>
      <c r="D55" s="12">
        <v>0</v>
      </c>
      <c r="E55" s="12">
        <v>0</v>
      </c>
      <c r="F55" s="13">
        <v>5.21</v>
      </c>
      <c r="G55" s="2"/>
    </row>
    <row r="56" spans="1:7" ht="15" customHeight="1" x14ac:dyDescent="0.2">
      <c r="A56" s="19" t="s">
        <v>73</v>
      </c>
      <c r="B56" s="11">
        <v>2</v>
      </c>
      <c r="C56" s="12">
        <v>9.3333299999999995E-4</v>
      </c>
      <c r="D56" s="12">
        <v>0</v>
      </c>
      <c r="E56" s="12">
        <v>0</v>
      </c>
      <c r="F56" s="13">
        <v>0</v>
      </c>
      <c r="G56" s="2"/>
    </row>
    <row r="57" spans="1:7" ht="15" customHeight="1" x14ac:dyDescent="0.2">
      <c r="A57" s="19" t="s">
        <v>74</v>
      </c>
      <c r="B57" s="8">
        <v>804</v>
      </c>
      <c r="C57" s="9">
        <v>2.3739333179999984</v>
      </c>
      <c r="D57" s="9">
        <v>0.20319166402678579</v>
      </c>
      <c r="E57" s="9">
        <v>0</v>
      </c>
      <c r="F57" s="10">
        <v>337.12800000000004</v>
      </c>
      <c r="G57" s="2"/>
    </row>
    <row r="58" spans="1:7" ht="15" customHeight="1" x14ac:dyDescent="0.2">
      <c r="A58" s="19" t="s">
        <v>598</v>
      </c>
      <c r="B58" s="11">
        <v>34</v>
      </c>
      <c r="C58" s="12">
        <v>5.7600000000000005E-2</v>
      </c>
      <c r="D58" s="12">
        <v>4.399998799999999E-3</v>
      </c>
      <c r="E58" s="12">
        <v>0</v>
      </c>
      <c r="F58" s="13">
        <v>12.459999999999999</v>
      </c>
      <c r="G58" s="2"/>
    </row>
    <row r="59" spans="1:7" ht="15" customHeight="1" x14ac:dyDescent="0.2">
      <c r="A59" s="19" t="s">
        <v>75</v>
      </c>
      <c r="B59" s="11">
        <v>109</v>
      </c>
      <c r="C59" s="12">
        <v>0.24266666299999989</v>
      </c>
      <c r="D59" s="12">
        <v>2.7066666469166663E-2</v>
      </c>
      <c r="E59" s="12">
        <v>0</v>
      </c>
      <c r="F59" s="13">
        <v>43.140000000000008</v>
      </c>
      <c r="G59" s="2"/>
    </row>
    <row r="60" spans="1:7" ht="15" customHeight="1" x14ac:dyDescent="0.2">
      <c r="A60" s="19" t="s">
        <v>76</v>
      </c>
      <c r="B60" s="11">
        <v>11</v>
      </c>
      <c r="C60" s="12">
        <v>3.5333334000000001E-2</v>
      </c>
      <c r="D60" s="12">
        <v>1.600000333333333E-3</v>
      </c>
      <c r="E60" s="12">
        <v>0</v>
      </c>
      <c r="F60" s="13">
        <v>7.2299999999999995</v>
      </c>
      <c r="G60" s="2"/>
    </row>
    <row r="61" spans="1:7" ht="15" customHeight="1" x14ac:dyDescent="0.2">
      <c r="A61" s="19" t="s">
        <v>77</v>
      </c>
      <c r="B61" s="11">
        <v>27</v>
      </c>
      <c r="C61" s="12">
        <v>0.18893333400000004</v>
      </c>
      <c r="D61" s="12">
        <v>3.0666671142857149E-3</v>
      </c>
      <c r="E61" s="12">
        <v>0</v>
      </c>
      <c r="F61" s="13">
        <v>36.100000000000009</v>
      </c>
      <c r="G61" s="2"/>
    </row>
    <row r="62" spans="1:7" ht="15" customHeight="1" x14ac:dyDescent="0.2">
      <c r="A62" s="19" t="s">
        <v>78</v>
      </c>
      <c r="B62" s="11">
        <v>80</v>
      </c>
      <c r="C62" s="12">
        <v>0.58933333600000004</v>
      </c>
      <c r="D62" s="12">
        <v>8.8666667833333379E-3</v>
      </c>
      <c r="E62" s="12">
        <v>0</v>
      </c>
      <c r="F62" s="13">
        <v>18.095000000000006</v>
      </c>
      <c r="G62" s="2"/>
    </row>
    <row r="63" spans="1:7" ht="15" customHeight="1" x14ac:dyDescent="0.2">
      <c r="A63" s="19" t="s">
        <v>79</v>
      </c>
      <c r="B63" s="11">
        <v>49</v>
      </c>
      <c r="C63" s="12">
        <v>5.8333331999999995E-2</v>
      </c>
      <c r="D63" s="12">
        <v>4.0666672333333322E-3</v>
      </c>
      <c r="E63" s="12">
        <v>0</v>
      </c>
      <c r="F63" s="13">
        <v>16.109999999999996</v>
      </c>
      <c r="G63" s="2"/>
    </row>
    <row r="64" spans="1:7" ht="15" customHeight="1" x14ac:dyDescent="0.2">
      <c r="A64" s="19" t="s">
        <v>80</v>
      </c>
      <c r="B64" s="11">
        <v>47</v>
      </c>
      <c r="C64" s="12">
        <v>0.173133333</v>
      </c>
      <c r="D64" s="12">
        <v>2.1600000350000002E-2</v>
      </c>
      <c r="E64" s="12">
        <v>0</v>
      </c>
      <c r="F64" s="13">
        <v>18.879999999999995</v>
      </c>
      <c r="G64" s="2"/>
    </row>
    <row r="65" spans="1:7" ht="15" customHeight="1" x14ac:dyDescent="0.2">
      <c r="A65" s="19" t="s">
        <v>81</v>
      </c>
      <c r="B65" s="11">
        <v>174</v>
      </c>
      <c r="C65" s="12">
        <v>0.28793332600000004</v>
      </c>
      <c r="D65" s="12">
        <v>2.2891665310000021E-2</v>
      </c>
      <c r="E65" s="12">
        <v>0</v>
      </c>
      <c r="F65" s="13">
        <v>45.585000000000001</v>
      </c>
      <c r="G65" s="2"/>
    </row>
    <row r="66" spans="1:7" ht="15" customHeight="1" x14ac:dyDescent="0.2">
      <c r="A66" s="19" t="s">
        <v>82</v>
      </c>
      <c r="B66" s="11">
        <v>128</v>
      </c>
      <c r="C66" s="12">
        <v>0.26379999600000009</v>
      </c>
      <c r="D66" s="12">
        <v>4.1766665116666685E-2</v>
      </c>
      <c r="E66" s="12">
        <v>0</v>
      </c>
      <c r="F66" s="13">
        <v>73.500000000000028</v>
      </c>
      <c r="G66" s="2"/>
    </row>
    <row r="67" spans="1:7" ht="15" customHeight="1" x14ac:dyDescent="0.2">
      <c r="A67" s="19" t="s">
        <v>83</v>
      </c>
      <c r="B67" s="11">
        <v>145</v>
      </c>
      <c r="C67" s="12">
        <v>0.47686666399999988</v>
      </c>
      <c r="D67" s="12">
        <v>6.7866666516666674E-2</v>
      </c>
      <c r="E67" s="12">
        <v>0</v>
      </c>
      <c r="F67" s="13">
        <v>66.027999999999992</v>
      </c>
      <c r="G67" s="2"/>
    </row>
    <row r="68" spans="1:7" ht="15" customHeight="1" x14ac:dyDescent="0.2">
      <c r="A68" s="19" t="s">
        <v>84</v>
      </c>
      <c r="B68" s="8">
        <v>434</v>
      </c>
      <c r="C68" s="9">
        <v>3.6833333350000013</v>
      </c>
      <c r="D68" s="9">
        <v>0.11294138030469043</v>
      </c>
      <c r="E68" s="9">
        <v>0</v>
      </c>
      <c r="F68" s="10">
        <v>937.22000000000037</v>
      </c>
      <c r="G68" s="2"/>
    </row>
    <row r="69" spans="1:7" ht="15" customHeight="1" x14ac:dyDescent="0.2">
      <c r="A69" s="19" t="s">
        <v>599</v>
      </c>
      <c r="B69" s="11">
        <v>6</v>
      </c>
      <c r="C69" s="12">
        <v>3.0333334000000003E-2</v>
      </c>
      <c r="D69" s="12">
        <v>6.6666670000000003E-4</v>
      </c>
      <c r="E69" s="12">
        <v>0</v>
      </c>
      <c r="F69" s="13">
        <v>6.7899999999999991</v>
      </c>
      <c r="G69" s="2"/>
    </row>
    <row r="70" spans="1:7" ht="15" customHeight="1" x14ac:dyDescent="0.2">
      <c r="A70" s="19" t="s">
        <v>85</v>
      </c>
      <c r="B70" s="11">
        <v>153</v>
      </c>
      <c r="C70" s="12">
        <v>2.4648000050000003</v>
      </c>
      <c r="D70" s="12">
        <v>2.7052381042857145E-2</v>
      </c>
      <c r="E70" s="12">
        <v>0</v>
      </c>
      <c r="F70" s="13">
        <v>210.26999999999992</v>
      </c>
      <c r="G70" s="2"/>
    </row>
    <row r="71" spans="1:7" ht="15" customHeight="1" x14ac:dyDescent="0.2">
      <c r="A71" s="19" t="s">
        <v>86</v>
      </c>
      <c r="B71" s="11">
        <v>6</v>
      </c>
      <c r="C71" s="12">
        <v>4.6000000000000008E-3</v>
      </c>
      <c r="D71" s="12">
        <v>0</v>
      </c>
      <c r="E71" s="12">
        <v>0</v>
      </c>
      <c r="F71" s="13">
        <v>1.6</v>
      </c>
      <c r="G71" s="2"/>
    </row>
    <row r="72" spans="1:7" ht="15" customHeight="1" x14ac:dyDescent="0.2">
      <c r="A72" s="19" t="s">
        <v>87</v>
      </c>
      <c r="B72" s="11">
        <v>16</v>
      </c>
      <c r="C72" s="12">
        <v>4.9199998999999994E-2</v>
      </c>
      <c r="D72" s="12">
        <v>7.1673334165000008E-3</v>
      </c>
      <c r="E72" s="12">
        <v>0</v>
      </c>
      <c r="F72" s="13">
        <v>20.6</v>
      </c>
      <c r="G72" s="2"/>
    </row>
    <row r="73" spans="1:7" ht="15" customHeight="1" x14ac:dyDescent="0.2">
      <c r="A73" s="19" t="s">
        <v>88</v>
      </c>
      <c r="B73" s="11">
        <v>165</v>
      </c>
      <c r="C73" s="12">
        <v>0.53353333400000014</v>
      </c>
      <c r="D73" s="12">
        <v>7.6099999058333326E-2</v>
      </c>
      <c r="E73" s="12">
        <v>0</v>
      </c>
      <c r="F73" s="13">
        <v>151.61000000000004</v>
      </c>
      <c r="G73" s="2"/>
    </row>
    <row r="74" spans="1:7" ht="15" customHeight="1" x14ac:dyDescent="0.2">
      <c r="A74" s="19" t="s">
        <v>89</v>
      </c>
      <c r="B74" s="11">
        <v>47</v>
      </c>
      <c r="C74" s="12">
        <v>0.14326666200000002</v>
      </c>
      <c r="D74" s="12">
        <v>6.6666659999999999E-4</v>
      </c>
      <c r="E74" s="12">
        <v>0</v>
      </c>
      <c r="F74" s="13">
        <v>426.47</v>
      </c>
      <c r="G74" s="2"/>
    </row>
    <row r="75" spans="1:7" ht="15" customHeight="1" x14ac:dyDescent="0.2">
      <c r="A75" s="19" t="s">
        <v>90</v>
      </c>
      <c r="B75" s="11">
        <v>41</v>
      </c>
      <c r="C75" s="12">
        <v>0.45760000099999998</v>
      </c>
      <c r="D75" s="12">
        <v>1.2883334869999998E-3</v>
      </c>
      <c r="E75" s="12">
        <v>0</v>
      </c>
      <c r="F75" s="13">
        <v>119.88</v>
      </c>
      <c r="G75" s="2"/>
    </row>
    <row r="76" spans="1:7" ht="15" customHeight="1" x14ac:dyDescent="0.2">
      <c r="A76" s="19" t="s">
        <v>91</v>
      </c>
      <c r="B76" s="8">
        <v>55</v>
      </c>
      <c r="C76" s="9">
        <v>0.32266666599999999</v>
      </c>
      <c r="D76" s="9">
        <v>5.3466653399999954E-4</v>
      </c>
      <c r="E76" s="9">
        <v>0</v>
      </c>
      <c r="F76" s="10">
        <v>52.33</v>
      </c>
      <c r="G76" s="2"/>
    </row>
    <row r="77" spans="1:7" ht="15" customHeight="1" x14ac:dyDescent="0.2">
      <c r="A77" s="19" t="s">
        <v>600</v>
      </c>
      <c r="B77" s="11">
        <v>1</v>
      </c>
      <c r="C77" s="12">
        <v>6.6666700000000002E-4</v>
      </c>
      <c r="D77" s="12">
        <v>0</v>
      </c>
      <c r="E77" s="12">
        <v>0</v>
      </c>
      <c r="F77" s="13">
        <v>1.1100000000000001</v>
      </c>
      <c r="G77" s="2"/>
    </row>
    <row r="78" spans="1:7" ht="15" customHeight="1" x14ac:dyDescent="0.2">
      <c r="A78" s="19" t="s">
        <v>92</v>
      </c>
      <c r="B78" s="11">
        <v>1</v>
      </c>
      <c r="C78" s="12">
        <v>4.0000000000000002E-4</v>
      </c>
      <c r="D78" s="12">
        <v>0</v>
      </c>
      <c r="E78" s="12">
        <v>0</v>
      </c>
      <c r="F78" s="13">
        <v>0.24</v>
      </c>
      <c r="G78" s="2"/>
    </row>
    <row r="79" spans="1:7" ht="15" customHeight="1" x14ac:dyDescent="0.2">
      <c r="A79" s="19" t="s">
        <v>93</v>
      </c>
      <c r="B79" s="11">
        <v>4</v>
      </c>
      <c r="C79" s="12">
        <v>1.866667E-3</v>
      </c>
      <c r="D79" s="12">
        <v>0</v>
      </c>
      <c r="E79" s="12">
        <v>0</v>
      </c>
      <c r="F79" s="13">
        <v>0.70000000000000007</v>
      </c>
      <c r="G79" s="2"/>
    </row>
    <row r="80" spans="1:7" ht="15" customHeight="1" x14ac:dyDescent="0.2">
      <c r="A80" s="19" t="s">
        <v>94</v>
      </c>
      <c r="B80" s="11">
        <v>49</v>
      </c>
      <c r="C80" s="12">
        <v>0.31973333200000009</v>
      </c>
      <c r="D80" s="12">
        <v>5.3466653399999997E-4</v>
      </c>
      <c r="E80" s="12">
        <v>0</v>
      </c>
      <c r="F80" s="13">
        <v>50.279999999999994</v>
      </c>
      <c r="G80" s="2"/>
    </row>
    <row r="81" spans="1:7" ht="15" customHeight="1" x14ac:dyDescent="0.2">
      <c r="A81" s="19" t="s">
        <v>95</v>
      </c>
      <c r="B81" s="8">
        <v>112</v>
      </c>
      <c r="C81" s="9">
        <v>0.63973332500000002</v>
      </c>
      <c r="D81" s="9">
        <v>1.5000000183333336E-2</v>
      </c>
      <c r="E81" s="9">
        <v>0</v>
      </c>
      <c r="F81" s="10">
        <v>260.84000000000003</v>
      </c>
      <c r="G81" s="2"/>
    </row>
    <row r="82" spans="1:7" ht="15" customHeight="1" x14ac:dyDescent="0.2">
      <c r="A82" s="19" t="s">
        <v>601</v>
      </c>
      <c r="B82" s="11">
        <v>13</v>
      </c>
      <c r="C82" s="12">
        <v>3.1333330999999999E-2</v>
      </c>
      <c r="D82" s="12">
        <v>6.9333331999999999E-3</v>
      </c>
      <c r="E82" s="12">
        <v>0</v>
      </c>
      <c r="F82" s="13">
        <v>5.2499999999999991</v>
      </c>
      <c r="G82" s="2"/>
    </row>
    <row r="83" spans="1:7" ht="15" customHeight="1" x14ac:dyDescent="0.2">
      <c r="A83" s="19" t="s">
        <v>96</v>
      </c>
      <c r="B83" s="11">
        <v>10</v>
      </c>
      <c r="C83" s="12">
        <v>2.8999999999999998E-2</v>
      </c>
      <c r="D83" s="12">
        <v>0</v>
      </c>
      <c r="E83" s="12">
        <v>0</v>
      </c>
      <c r="F83" s="13">
        <v>35.650000000000006</v>
      </c>
      <c r="G83" s="2"/>
    </row>
    <row r="84" spans="1:7" ht="15" customHeight="1" x14ac:dyDescent="0.2">
      <c r="A84" s="19" t="s">
        <v>97</v>
      </c>
      <c r="B84" s="11">
        <v>83</v>
      </c>
      <c r="C84" s="12">
        <v>0.57286666099999994</v>
      </c>
      <c r="D84" s="12">
        <v>8.0666669833333367E-3</v>
      </c>
      <c r="E84" s="12">
        <v>0</v>
      </c>
      <c r="F84" s="13">
        <v>218.02999999999994</v>
      </c>
      <c r="G84" s="2"/>
    </row>
    <row r="85" spans="1:7" ht="15" customHeight="1" x14ac:dyDescent="0.2">
      <c r="A85" s="19" t="s">
        <v>98</v>
      </c>
      <c r="B85" s="11">
        <v>3</v>
      </c>
      <c r="C85" s="12">
        <v>1.8666659999999999E-3</v>
      </c>
      <c r="D85" s="12">
        <v>0</v>
      </c>
      <c r="E85" s="12">
        <v>0</v>
      </c>
      <c r="F85" s="13">
        <v>0.61</v>
      </c>
      <c r="G85" s="2"/>
    </row>
    <row r="86" spans="1:7" ht="15" customHeight="1" x14ac:dyDescent="0.2">
      <c r="A86" s="19" t="s">
        <v>99</v>
      </c>
      <c r="B86" s="11">
        <v>3</v>
      </c>
      <c r="C86" s="12">
        <v>4.6666670000000011E-3</v>
      </c>
      <c r="D86" s="12">
        <v>0</v>
      </c>
      <c r="E86" s="12">
        <v>0</v>
      </c>
      <c r="F86" s="13">
        <v>1.3</v>
      </c>
      <c r="G86" s="2"/>
    </row>
    <row r="87" spans="1:7" ht="15" customHeight="1" x14ac:dyDescent="0.2">
      <c r="A87" s="19" t="s">
        <v>100</v>
      </c>
      <c r="B87" s="8">
        <v>2459</v>
      </c>
      <c r="C87" s="9">
        <v>8.0951332940000107</v>
      </c>
      <c r="D87" s="9">
        <v>0.34984166292963331</v>
      </c>
      <c r="E87" s="9">
        <v>0</v>
      </c>
      <c r="F87" s="10">
        <v>2798.3344999999945</v>
      </c>
      <c r="G87" s="2"/>
    </row>
    <row r="88" spans="1:7" ht="15" customHeight="1" x14ac:dyDescent="0.2">
      <c r="A88" s="19" t="s">
        <v>602</v>
      </c>
      <c r="B88" s="11">
        <v>53</v>
      </c>
      <c r="C88" s="12">
        <v>0.139133335</v>
      </c>
      <c r="D88" s="12">
        <v>9.1999990500000045E-3</v>
      </c>
      <c r="E88" s="12">
        <v>0</v>
      </c>
      <c r="F88" s="13">
        <v>175.92999999999995</v>
      </c>
      <c r="G88" s="2"/>
    </row>
    <row r="89" spans="1:7" ht="15" customHeight="1" x14ac:dyDescent="0.2">
      <c r="A89" s="19" t="s">
        <v>101</v>
      </c>
      <c r="B89" s="11">
        <v>18</v>
      </c>
      <c r="C89" s="12">
        <v>4.3799998E-2</v>
      </c>
      <c r="D89" s="12">
        <v>0</v>
      </c>
      <c r="E89" s="12">
        <v>0</v>
      </c>
      <c r="F89" s="13">
        <v>4.6449999999999996</v>
      </c>
      <c r="G89" s="2"/>
    </row>
    <row r="90" spans="1:7" ht="15" customHeight="1" x14ac:dyDescent="0.2">
      <c r="A90" s="19" t="s">
        <v>102</v>
      </c>
      <c r="B90" s="11">
        <v>7</v>
      </c>
      <c r="C90" s="12">
        <v>5.5333329999999997E-3</v>
      </c>
      <c r="D90" s="12">
        <v>0</v>
      </c>
      <c r="E90" s="12">
        <v>0</v>
      </c>
      <c r="F90" s="13">
        <v>0.62</v>
      </c>
      <c r="G90" s="2"/>
    </row>
    <row r="91" spans="1:7" ht="15" customHeight="1" x14ac:dyDescent="0.2">
      <c r="A91" s="19" t="s">
        <v>103</v>
      </c>
      <c r="B91" s="11">
        <v>408</v>
      </c>
      <c r="C91" s="12">
        <v>0.76166665700000036</v>
      </c>
      <c r="D91" s="12">
        <v>4.2883333453809507E-2</v>
      </c>
      <c r="E91" s="12">
        <v>0</v>
      </c>
      <c r="F91" s="13">
        <v>233.78000000000009</v>
      </c>
      <c r="G91" s="2"/>
    </row>
    <row r="92" spans="1:7" ht="15" customHeight="1" x14ac:dyDescent="0.2">
      <c r="A92" s="19" t="s">
        <v>104</v>
      </c>
      <c r="B92" s="11">
        <v>20</v>
      </c>
      <c r="C92" s="12">
        <v>1.6066668999999999E-2</v>
      </c>
      <c r="D92" s="12">
        <v>1.5333334333333332E-3</v>
      </c>
      <c r="E92" s="12">
        <v>0</v>
      </c>
      <c r="F92" s="13">
        <v>4.28</v>
      </c>
      <c r="G92" s="2"/>
    </row>
    <row r="93" spans="1:7" ht="15" customHeight="1" x14ac:dyDescent="0.2">
      <c r="A93" s="19" t="s">
        <v>105</v>
      </c>
      <c r="B93" s="11">
        <v>457</v>
      </c>
      <c r="C93" s="12">
        <v>0.95159999299999898</v>
      </c>
      <c r="D93" s="12">
        <v>5.0499999136538479E-2</v>
      </c>
      <c r="E93" s="12">
        <v>0</v>
      </c>
      <c r="F93" s="13">
        <v>200.01000000000008</v>
      </c>
      <c r="G93" s="2"/>
    </row>
    <row r="94" spans="1:7" ht="15" customHeight="1" x14ac:dyDescent="0.2">
      <c r="A94" s="19" t="s">
        <v>106</v>
      </c>
      <c r="B94" s="11">
        <v>1</v>
      </c>
      <c r="C94" s="12">
        <v>1.3333329999999999E-3</v>
      </c>
      <c r="D94" s="12">
        <v>0</v>
      </c>
      <c r="E94" s="12">
        <v>0</v>
      </c>
      <c r="F94" s="13">
        <v>0.2</v>
      </c>
      <c r="G94" s="2"/>
    </row>
    <row r="95" spans="1:7" ht="15" customHeight="1" x14ac:dyDescent="0.2">
      <c r="A95" s="19" t="s">
        <v>107</v>
      </c>
      <c r="B95" s="11">
        <v>122</v>
      </c>
      <c r="C95" s="12">
        <v>1.244933329</v>
      </c>
      <c r="D95" s="12">
        <v>1.339166692666667E-2</v>
      </c>
      <c r="E95" s="12">
        <v>0</v>
      </c>
      <c r="F95" s="13">
        <v>489.98499999999996</v>
      </c>
      <c r="G95" s="2"/>
    </row>
    <row r="96" spans="1:7" ht="15" customHeight="1" x14ac:dyDescent="0.2">
      <c r="A96" s="19" t="s">
        <v>108</v>
      </c>
      <c r="B96" s="11">
        <v>425</v>
      </c>
      <c r="C96" s="12">
        <v>1.8937333310000004</v>
      </c>
      <c r="D96" s="12">
        <v>6.2599999569285747E-2</v>
      </c>
      <c r="E96" s="12">
        <v>0</v>
      </c>
      <c r="F96" s="13">
        <v>426.31499999999954</v>
      </c>
      <c r="G96" s="2"/>
    </row>
    <row r="97" spans="1:7" ht="15" customHeight="1" x14ac:dyDescent="0.2">
      <c r="A97" s="19" t="s">
        <v>109</v>
      </c>
      <c r="B97" s="11">
        <v>38</v>
      </c>
      <c r="C97" s="12">
        <v>0.16746666300000007</v>
      </c>
      <c r="D97" s="12">
        <v>5.5999996083333347E-3</v>
      </c>
      <c r="E97" s="12">
        <v>0</v>
      </c>
      <c r="F97" s="13">
        <v>413.49999999999994</v>
      </c>
      <c r="G97" s="2"/>
    </row>
    <row r="98" spans="1:7" ht="15" customHeight="1" x14ac:dyDescent="0.2">
      <c r="A98" s="19" t="s">
        <v>110</v>
      </c>
      <c r="B98" s="11">
        <v>176</v>
      </c>
      <c r="C98" s="12">
        <v>0.38686666499999967</v>
      </c>
      <c r="D98" s="12">
        <v>1.933333226833334E-2</v>
      </c>
      <c r="E98" s="12">
        <v>0</v>
      </c>
      <c r="F98" s="13">
        <v>134.30999999999997</v>
      </c>
      <c r="G98" s="2"/>
    </row>
    <row r="99" spans="1:7" ht="15" customHeight="1" x14ac:dyDescent="0.2">
      <c r="A99" s="19" t="s">
        <v>111</v>
      </c>
      <c r="B99" s="11">
        <v>174</v>
      </c>
      <c r="C99" s="12">
        <v>0.87546666300000009</v>
      </c>
      <c r="D99" s="12">
        <v>1.6999999487499994E-2</v>
      </c>
      <c r="E99" s="12">
        <v>0</v>
      </c>
      <c r="F99" s="13">
        <v>95.329999999999956</v>
      </c>
      <c r="G99" s="2"/>
    </row>
    <row r="100" spans="1:7" ht="15" customHeight="1" x14ac:dyDescent="0.2">
      <c r="A100" s="19" t="s">
        <v>112</v>
      </c>
      <c r="B100" s="11">
        <v>266</v>
      </c>
      <c r="C100" s="12">
        <v>0.45359999300000015</v>
      </c>
      <c r="D100" s="12">
        <v>4.159999989999999E-2</v>
      </c>
      <c r="E100" s="12">
        <v>0</v>
      </c>
      <c r="F100" s="13">
        <v>84.053499999999929</v>
      </c>
      <c r="G100" s="2"/>
    </row>
    <row r="101" spans="1:7" ht="15" customHeight="1" x14ac:dyDescent="0.2">
      <c r="A101" s="19" t="s">
        <v>113</v>
      </c>
      <c r="B101" s="11">
        <v>176</v>
      </c>
      <c r="C101" s="12">
        <v>0.49899999699999975</v>
      </c>
      <c r="D101" s="12">
        <v>5.643333339583332E-2</v>
      </c>
      <c r="E101" s="12">
        <v>0</v>
      </c>
      <c r="F101" s="13">
        <v>157.1399999999999</v>
      </c>
      <c r="G101" s="2"/>
    </row>
    <row r="102" spans="1:7" ht="15" customHeight="1" x14ac:dyDescent="0.2">
      <c r="A102" s="19" t="s">
        <v>114</v>
      </c>
      <c r="B102" s="11">
        <v>44</v>
      </c>
      <c r="C102" s="12">
        <v>0.16400000000000003</v>
      </c>
      <c r="D102" s="12">
        <v>1.5333333333333336E-2</v>
      </c>
      <c r="E102" s="12">
        <v>0</v>
      </c>
      <c r="F102" s="13">
        <v>221.46600000000001</v>
      </c>
      <c r="G102" s="2"/>
    </row>
    <row r="103" spans="1:7" ht="15" customHeight="1" x14ac:dyDescent="0.2">
      <c r="A103" s="19" t="s">
        <v>115</v>
      </c>
      <c r="B103" s="11">
        <v>74</v>
      </c>
      <c r="C103" s="12">
        <v>0.49093333499999992</v>
      </c>
      <c r="D103" s="12">
        <v>1.4433333366666669E-2</v>
      </c>
      <c r="E103" s="12">
        <v>0</v>
      </c>
      <c r="F103" s="13">
        <v>156.76999999999998</v>
      </c>
      <c r="G103" s="2"/>
    </row>
    <row r="104" spans="1:7" ht="21" customHeight="1" x14ac:dyDescent="0.2">
      <c r="A104" s="19" t="s">
        <v>6</v>
      </c>
      <c r="B104" s="8">
        <f>SUM(B105+B119+B127+B133+B139+B148)</f>
        <v>1845</v>
      </c>
      <c r="C104" s="9">
        <v>24.851583323999982</v>
      </c>
      <c r="D104" s="9">
        <v>1.161244450308093</v>
      </c>
      <c r="E104" s="9">
        <v>0</v>
      </c>
      <c r="F104" s="10">
        <v>5317.5865999999951</v>
      </c>
      <c r="G104" s="2"/>
    </row>
    <row r="105" spans="1:7" ht="15" customHeight="1" x14ac:dyDescent="0.2">
      <c r="A105" s="19" t="s">
        <v>116</v>
      </c>
      <c r="B105" s="8">
        <v>918</v>
      </c>
      <c r="C105" s="9">
        <v>10.554833328999988</v>
      </c>
      <c r="D105" s="9">
        <v>0.75722619083000098</v>
      </c>
      <c r="E105" s="9">
        <v>0</v>
      </c>
      <c r="F105" s="10">
        <v>1858.4615000000008</v>
      </c>
      <c r="G105" s="2"/>
    </row>
    <row r="106" spans="1:7" ht="15" customHeight="1" x14ac:dyDescent="0.2">
      <c r="A106" s="19" t="s">
        <v>117</v>
      </c>
      <c r="B106" s="11">
        <v>192</v>
      </c>
      <c r="C106" s="12">
        <v>1.508266667</v>
      </c>
      <c r="D106" s="12">
        <v>3.3999999596666677E-2</v>
      </c>
      <c r="E106" s="12">
        <v>0</v>
      </c>
      <c r="F106" s="13">
        <v>243.73060000000004</v>
      </c>
      <c r="G106" s="2"/>
    </row>
    <row r="107" spans="1:7" ht="15" customHeight="1" x14ac:dyDescent="0.2">
      <c r="A107" s="19" t="s">
        <v>118</v>
      </c>
      <c r="B107" s="11">
        <v>72</v>
      </c>
      <c r="C107" s="12">
        <v>0.107333336</v>
      </c>
      <c r="D107" s="12">
        <v>1.7599999440476192E-2</v>
      </c>
      <c r="E107" s="12">
        <v>0</v>
      </c>
      <c r="F107" s="13">
        <v>19.64</v>
      </c>
      <c r="G107" s="2"/>
    </row>
    <row r="108" spans="1:7" ht="15" customHeight="1" x14ac:dyDescent="0.2">
      <c r="A108" s="19" t="s">
        <v>119</v>
      </c>
      <c r="B108" s="11">
        <v>56</v>
      </c>
      <c r="C108" s="12">
        <v>2.5506666670000007</v>
      </c>
      <c r="D108" s="12">
        <v>0.56684285830535719</v>
      </c>
      <c r="E108" s="12">
        <v>0</v>
      </c>
      <c r="F108" s="13">
        <v>354.65000000000003</v>
      </c>
      <c r="G108" s="2"/>
    </row>
    <row r="109" spans="1:7" ht="15" customHeight="1" x14ac:dyDescent="0.2">
      <c r="A109" s="19" t="s">
        <v>120</v>
      </c>
      <c r="B109" s="11">
        <v>157</v>
      </c>
      <c r="C109" s="12">
        <v>1.6051333330000006</v>
      </c>
      <c r="D109" s="12">
        <v>4.0250000311309528E-2</v>
      </c>
      <c r="E109" s="12">
        <v>0</v>
      </c>
      <c r="F109" s="13">
        <v>363.97590000000002</v>
      </c>
      <c r="G109" s="2"/>
    </row>
    <row r="110" spans="1:7" ht="15" customHeight="1" x14ac:dyDescent="0.2">
      <c r="A110" s="19" t="s">
        <v>121</v>
      </c>
      <c r="B110" s="11">
        <v>35</v>
      </c>
      <c r="C110" s="12">
        <v>1.813133334</v>
      </c>
      <c r="D110" s="12">
        <v>1.6866666333333332E-2</v>
      </c>
      <c r="E110" s="12">
        <v>0</v>
      </c>
      <c r="F110" s="13">
        <v>208.67999999999995</v>
      </c>
      <c r="G110" s="2"/>
    </row>
    <row r="111" spans="1:7" ht="15" customHeight="1" x14ac:dyDescent="0.2">
      <c r="A111" s="19" t="s">
        <v>122</v>
      </c>
      <c r="B111" s="11">
        <v>79</v>
      </c>
      <c r="C111" s="12">
        <v>0.19076666500000003</v>
      </c>
      <c r="D111" s="12">
        <v>7.7333335E-3</v>
      </c>
      <c r="E111" s="12">
        <v>0</v>
      </c>
      <c r="F111" s="13">
        <v>33.43</v>
      </c>
      <c r="G111" s="2"/>
    </row>
    <row r="112" spans="1:7" ht="15" customHeight="1" x14ac:dyDescent="0.2">
      <c r="A112" s="19" t="s">
        <v>123</v>
      </c>
      <c r="B112" s="11">
        <v>68</v>
      </c>
      <c r="C112" s="12">
        <v>9.9733328999999982E-2</v>
      </c>
      <c r="D112" s="12">
        <v>1.9999999166666668E-3</v>
      </c>
      <c r="E112" s="12">
        <v>0</v>
      </c>
      <c r="F112" s="13">
        <v>11.264999999999999</v>
      </c>
      <c r="G112" s="2"/>
    </row>
    <row r="113" spans="1:7" ht="15" customHeight="1" x14ac:dyDescent="0.2">
      <c r="A113" s="19" t="s">
        <v>124</v>
      </c>
      <c r="B113" s="11">
        <v>22</v>
      </c>
      <c r="C113" s="12">
        <v>8.1200000000000008E-2</v>
      </c>
      <c r="D113" s="12">
        <v>2.0000001428571428E-3</v>
      </c>
      <c r="E113" s="12">
        <v>0</v>
      </c>
      <c r="F113" s="13">
        <v>15.000000000000004</v>
      </c>
      <c r="G113" s="2"/>
    </row>
    <row r="114" spans="1:7" ht="15" customHeight="1" x14ac:dyDescent="0.2">
      <c r="A114" s="19" t="s">
        <v>125</v>
      </c>
      <c r="B114" s="11">
        <v>57</v>
      </c>
      <c r="C114" s="12">
        <v>0.14046666899999996</v>
      </c>
      <c r="D114" s="12">
        <v>6.6666666666666683E-5</v>
      </c>
      <c r="E114" s="12">
        <v>0</v>
      </c>
      <c r="F114" s="13">
        <v>25.74</v>
      </c>
      <c r="G114" s="2"/>
    </row>
    <row r="115" spans="1:7" ht="15" customHeight="1" x14ac:dyDescent="0.2">
      <c r="A115" s="19" t="s">
        <v>126</v>
      </c>
      <c r="B115" s="11">
        <v>84</v>
      </c>
      <c r="C115" s="12">
        <v>2.2281333339999994</v>
      </c>
      <c r="D115" s="12">
        <v>3.1199999949999994E-2</v>
      </c>
      <c r="E115" s="12">
        <v>0</v>
      </c>
      <c r="F115" s="13">
        <v>278.96999999999997</v>
      </c>
      <c r="G115" s="2"/>
    </row>
    <row r="116" spans="1:7" ht="15" customHeight="1" x14ac:dyDescent="0.2">
      <c r="A116" s="19" t="s">
        <v>127</v>
      </c>
      <c r="B116" s="11">
        <v>65</v>
      </c>
      <c r="C116" s="12">
        <v>0.20026666299999998</v>
      </c>
      <c r="D116" s="12">
        <v>3.7333333666666677E-2</v>
      </c>
      <c r="E116" s="12">
        <v>0</v>
      </c>
      <c r="F116" s="13">
        <v>20.030000000000005</v>
      </c>
      <c r="G116" s="2"/>
    </row>
    <row r="117" spans="1:7" ht="15" customHeight="1" x14ac:dyDescent="0.2">
      <c r="A117" s="19" t="s">
        <v>128</v>
      </c>
      <c r="B117" s="11">
        <v>1</v>
      </c>
      <c r="C117" s="12">
        <v>1.3333329999999999E-3</v>
      </c>
      <c r="D117" s="12">
        <v>1.3333329999999999E-3</v>
      </c>
      <c r="E117" s="12">
        <v>0</v>
      </c>
      <c r="F117" s="13">
        <v>0</v>
      </c>
      <c r="G117" s="2"/>
    </row>
    <row r="118" spans="1:7" ht="15" customHeight="1" x14ac:dyDescent="0.2">
      <c r="A118" s="19" t="s">
        <v>129</v>
      </c>
      <c r="B118" s="11">
        <v>30</v>
      </c>
      <c r="C118" s="12">
        <v>2.8399998999999999E-2</v>
      </c>
      <c r="D118" s="12">
        <v>0</v>
      </c>
      <c r="E118" s="12">
        <v>0</v>
      </c>
      <c r="F118" s="13">
        <v>283.34999999999985</v>
      </c>
      <c r="G118" s="2"/>
    </row>
    <row r="119" spans="1:7" ht="15" customHeight="1" x14ac:dyDescent="0.2">
      <c r="A119" s="19" t="s">
        <v>130</v>
      </c>
      <c r="B119" s="8">
        <v>312</v>
      </c>
      <c r="C119" s="9">
        <v>4.6676833249999943</v>
      </c>
      <c r="D119" s="9">
        <v>0.17885016562833331</v>
      </c>
      <c r="E119" s="9">
        <v>0</v>
      </c>
      <c r="F119" s="10">
        <v>666.58499999999935</v>
      </c>
      <c r="G119" s="2"/>
    </row>
    <row r="120" spans="1:7" ht="15" customHeight="1" x14ac:dyDescent="0.2">
      <c r="A120" s="19" t="s">
        <v>603</v>
      </c>
      <c r="B120" s="11">
        <v>4</v>
      </c>
      <c r="C120" s="12">
        <v>1.0122666659999999</v>
      </c>
      <c r="D120" s="12">
        <v>9.9999995833333338E-4</v>
      </c>
      <c r="E120" s="12">
        <v>0</v>
      </c>
      <c r="F120" s="13">
        <v>8.4</v>
      </c>
      <c r="G120" s="2"/>
    </row>
    <row r="121" spans="1:7" ht="15" customHeight="1" x14ac:dyDescent="0.2">
      <c r="A121" s="19" t="s">
        <v>131</v>
      </c>
      <c r="B121" s="11">
        <v>22</v>
      </c>
      <c r="C121" s="12">
        <v>0.68266666699999978</v>
      </c>
      <c r="D121" s="12">
        <v>0</v>
      </c>
      <c r="E121" s="12">
        <v>0</v>
      </c>
      <c r="F121" s="13">
        <v>98.55</v>
      </c>
      <c r="G121" s="2"/>
    </row>
    <row r="122" spans="1:7" ht="15" customHeight="1" x14ac:dyDescent="0.2">
      <c r="A122" s="19" t="s">
        <v>132</v>
      </c>
      <c r="B122" s="11">
        <v>35</v>
      </c>
      <c r="C122" s="12">
        <v>0.15833333199999999</v>
      </c>
      <c r="D122" s="12">
        <v>1.5333332333333333E-3</v>
      </c>
      <c r="E122" s="12">
        <v>0</v>
      </c>
      <c r="F122" s="13">
        <v>38.4</v>
      </c>
      <c r="G122" s="2"/>
    </row>
    <row r="123" spans="1:7" ht="15" customHeight="1" x14ac:dyDescent="0.2">
      <c r="A123" s="19" t="s">
        <v>133</v>
      </c>
      <c r="B123" s="11">
        <v>103</v>
      </c>
      <c r="C123" s="12">
        <v>0.33553333200000002</v>
      </c>
      <c r="D123" s="12">
        <v>2.5533333066666667E-2</v>
      </c>
      <c r="E123" s="12">
        <v>0</v>
      </c>
      <c r="F123" s="13">
        <v>66.984999999999999</v>
      </c>
      <c r="G123" s="2"/>
    </row>
    <row r="124" spans="1:7" ht="15" customHeight="1" x14ac:dyDescent="0.2">
      <c r="A124" s="19" t="s">
        <v>134</v>
      </c>
      <c r="B124" s="11">
        <v>60</v>
      </c>
      <c r="C124" s="12">
        <v>1.6900166690000007</v>
      </c>
      <c r="D124" s="12">
        <v>0.1283334997033333</v>
      </c>
      <c r="E124" s="12">
        <v>0</v>
      </c>
      <c r="F124" s="13">
        <v>325.2399999999999</v>
      </c>
      <c r="G124" s="2"/>
    </row>
    <row r="125" spans="1:7" ht="15" customHeight="1" x14ac:dyDescent="0.2">
      <c r="A125" s="19" t="s">
        <v>135</v>
      </c>
      <c r="B125" s="11">
        <v>21</v>
      </c>
      <c r="C125" s="12">
        <v>0.46600000000000014</v>
      </c>
      <c r="D125" s="12">
        <v>2.0783332999999998E-2</v>
      </c>
      <c r="E125" s="12">
        <v>0</v>
      </c>
      <c r="F125" s="13">
        <v>58.599999999999994</v>
      </c>
      <c r="G125" s="2"/>
    </row>
    <row r="126" spans="1:7" ht="15" customHeight="1" x14ac:dyDescent="0.2">
      <c r="A126" s="19" t="s">
        <v>136</v>
      </c>
      <c r="B126" s="11">
        <v>67</v>
      </c>
      <c r="C126" s="12">
        <v>0.32286665899999989</v>
      </c>
      <c r="D126" s="12">
        <v>1.6666666666666681E-3</v>
      </c>
      <c r="E126" s="12">
        <v>0</v>
      </c>
      <c r="F126" s="13">
        <v>70.410000000000039</v>
      </c>
      <c r="G126" s="2"/>
    </row>
    <row r="127" spans="1:7" ht="15" customHeight="1" x14ac:dyDescent="0.2">
      <c r="A127" s="19" t="s">
        <v>137</v>
      </c>
      <c r="B127" s="8">
        <v>469</v>
      </c>
      <c r="C127" s="9">
        <v>7.3713333320000087</v>
      </c>
      <c r="D127" s="9">
        <v>0.14315476096476179</v>
      </c>
      <c r="E127" s="9">
        <v>0</v>
      </c>
      <c r="F127" s="10">
        <v>2265.8199999999993</v>
      </c>
      <c r="G127" s="2"/>
    </row>
    <row r="128" spans="1:7" ht="15" customHeight="1" x14ac:dyDescent="0.2">
      <c r="A128" s="19" t="s">
        <v>604</v>
      </c>
      <c r="B128" s="11">
        <v>105</v>
      </c>
      <c r="C128" s="12">
        <v>1.3114666680000002</v>
      </c>
      <c r="D128" s="12">
        <v>5.2333332950000019E-2</v>
      </c>
      <c r="E128" s="12">
        <v>0</v>
      </c>
      <c r="F128" s="13">
        <v>528.87999999999988</v>
      </c>
      <c r="G128" s="2"/>
    </row>
    <row r="129" spans="1:7" ht="15" customHeight="1" x14ac:dyDescent="0.2">
      <c r="A129" s="19" t="s">
        <v>659</v>
      </c>
      <c r="B129" s="11">
        <v>74</v>
      </c>
      <c r="C129" s="12">
        <v>3.5891333329999986</v>
      </c>
      <c r="D129" s="12">
        <v>2.4583332551666674E-2</v>
      </c>
      <c r="E129" s="12">
        <v>0</v>
      </c>
      <c r="F129" s="13">
        <v>506.7</v>
      </c>
      <c r="G129" s="2"/>
    </row>
    <row r="130" spans="1:7" ht="15" customHeight="1" x14ac:dyDescent="0.2">
      <c r="A130" s="19" t="s">
        <v>138</v>
      </c>
      <c r="B130" s="11">
        <v>163</v>
      </c>
      <c r="C130" s="12">
        <v>0.81506666599999955</v>
      </c>
      <c r="D130" s="12">
        <v>4.7571428638095235E-2</v>
      </c>
      <c r="E130" s="12">
        <v>0</v>
      </c>
      <c r="F130" s="13">
        <v>664.2600000000001</v>
      </c>
      <c r="G130" s="2"/>
    </row>
    <row r="131" spans="1:7" ht="15" customHeight="1" x14ac:dyDescent="0.2">
      <c r="A131" s="19" t="s">
        <v>139</v>
      </c>
      <c r="B131" s="11">
        <v>60</v>
      </c>
      <c r="C131" s="12">
        <v>1.2226666649999998</v>
      </c>
      <c r="D131" s="12">
        <v>2.933333289999999E-3</v>
      </c>
      <c r="E131" s="12">
        <v>0</v>
      </c>
      <c r="F131" s="13">
        <v>166.64000000000001</v>
      </c>
      <c r="G131" s="2"/>
    </row>
    <row r="132" spans="1:7" ht="15" customHeight="1" x14ac:dyDescent="0.2">
      <c r="A132" s="19" t="s">
        <v>107</v>
      </c>
      <c r="B132" s="11">
        <v>67</v>
      </c>
      <c r="C132" s="12">
        <v>0.433</v>
      </c>
      <c r="D132" s="12">
        <v>1.5733333535000005E-2</v>
      </c>
      <c r="E132" s="12">
        <v>0</v>
      </c>
      <c r="F132" s="13">
        <v>399.34000000000009</v>
      </c>
      <c r="G132" s="2"/>
    </row>
    <row r="133" spans="1:7" ht="15" customHeight="1" x14ac:dyDescent="0.2">
      <c r="A133" s="19" t="s">
        <v>140</v>
      </c>
      <c r="B133" s="8">
        <v>42</v>
      </c>
      <c r="C133" s="9">
        <v>0.37546666900000003</v>
      </c>
      <c r="D133" s="9">
        <v>4.6466664849999992E-3</v>
      </c>
      <c r="E133" s="9">
        <v>0</v>
      </c>
      <c r="F133" s="10">
        <v>63.850000000000009</v>
      </c>
      <c r="G133" s="2"/>
    </row>
    <row r="134" spans="1:7" ht="15" customHeight="1" x14ac:dyDescent="0.2">
      <c r="A134" s="19" t="s">
        <v>605</v>
      </c>
      <c r="B134" s="11">
        <v>13</v>
      </c>
      <c r="C134" s="12">
        <v>0.14133333400000003</v>
      </c>
      <c r="D134" s="12">
        <v>2.9999997E-3</v>
      </c>
      <c r="E134" s="12">
        <v>0</v>
      </c>
      <c r="F134" s="13">
        <v>10.699999999999998</v>
      </c>
      <c r="G134" s="2"/>
    </row>
    <row r="135" spans="1:7" ht="15" customHeight="1" x14ac:dyDescent="0.2">
      <c r="A135" s="19" t="s">
        <v>141</v>
      </c>
      <c r="B135" s="11">
        <v>2</v>
      </c>
      <c r="C135" s="12">
        <v>5.333333E-3</v>
      </c>
      <c r="D135" s="12">
        <v>0</v>
      </c>
      <c r="E135" s="12">
        <v>0</v>
      </c>
      <c r="F135" s="13">
        <v>0.15</v>
      </c>
      <c r="G135" s="2"/>
    </row>
    <row r="136" spans="1:7" ht="15" customHeight="1" x14ac:dyDescent="0.2">
      <c r="A136" s="19" t="s">
        <v>142</v>
      </c>
      <c r="B136" s="11">
        <v>7</v>
      </c>
      <c r="C136" s="12">
        <v>3.6666666000000001E-2</v>
      </c>
      <c r="D136" s="12">
        <v>6.66666625E-4</v>
      </c>
      <c r="E136" s="12">
        <v>0</v>
      </c>
      <c r="F136" s="13">
        <v>5.8000000000000007</v>
      </c>
      <c r="G136" s="2"/>
    </row>
    <row r="137" spans="1:7" ht="15" customHeight="1" x14ac:dyDescent="0.2">
      <c r="A137" s="19" t="s">
        <v>143</v>
      </c>
      <c r="B137" s="11">
        <v>7</v>
      </c>
      <c r="C137" s="12">
        <v>6.820000100000001E-2</v>
      </c>
      <c r="D137" s="12">
        <v>1.7999999999999998E-4</v>
      </c>
      <c r="E137" s="12">
        <v>0</v>
      </c>
      <c r="F137" s="13">
        <v>19.700000000000003</v>
      </c>
      <c r="G137" s="2"/>
    </row>
    <row r="138" spans="1:7" ht="15" customHeight="1" x14ac:dyDescent="0.2">
      <c r="A138" s="19" t="s">
        <v>144</v>
      </c>
      <c r="B138" s="11">
        <v>13</v>
      </c>
      <c r="C138" s="12">
        <v>0.12393333500000001</v>
      </c>
      <c r="D138" s="12">
        <v>8.0000015999999983E-4</v>
      </c>
      <c r="E138" s="12">
        <v>0</v>
      </c>
      <c r="F138" s="13">
        <v>27.499999999999993</v>
      </c>
      <c r="G138" s="2"/>
    </row>
    <row r="139" spans="1:7" ht="15" customHeight="1" x14ac:dyDescent="0.2">
      <c r="A139" s="19" t="s">
        <v>145</v>
      </c>
      <c r="B139" s="8">
        <v>32</v>
      </c>
      <c r="C139" s="9">
        <v>1.697200002</v>
      </c>
      <c r="D139" s="9">
        <v>7.5033333333333355E-2</v>
      </c>
      <c r="E139" s="9">
        <v>0</v>
      </c>
      <c r="F139" s="10">
        <v>407.32</v>
      </c>
      <c r="G139" s="2"/>
    </row>
    <row r="140" spans="1:7" ht="15" customHeight="1" x14ac:dyDescent="0.2">
      <c r="A140" s="19" t="s">
        <v>606</v>
      </c>
      <c r="B140" s="11">
        <v>2</v>
      </c>
      <c r="C140" s="12">
        <v>1.3333334000000001E-2</v>
      </c>
      <c r="D140" s="12">
        <v>0</v>
      </c>
      <c r="E140" s="12">
        <v>0</v>
      </c>
      <c r="F140" s="13">
        <v>2.5</v>
      </c>
      <c r="G140" s="2"/>
    </row>
    <row r="141" spans="1:7" ht="15" customHeight="1" x14ac:dyDescent="0.2">
      <c r="A141" s="19" t="s">
        <v>146</v>
      </c>
      <c r="B141" s="11">
        <v>6</v>
      </c>
      <c r="C141" s="12">
        <v>0.53433333300000008</v>
      </c>
      <c r="D141" s="12">
        <v>0</v>
      </c>
      <c r="E141" s="12">
        <v>0</v>
      </c>
      <c r="F141" s="13">
        <v>78.42</v>
      </c>
      <c r="G141" s="2"/>
    </row>
    <row r="142" spans="1:7" ht="15" customHeight="1" x14ac:dyDescent="0.2">
      <c r="A142" s="19" t="s">
        <v>55</v>
      </c>
      <c r="B142" s="11">
        <v>1</v>
      </c>
      <c r="C142" s="12">
        <v>0.02</v>
      </c>
      <c r="D142" s="12">
        <v>0</v>
      </c>
      <c r="E142" s="12">
        <v>0</v>
      </c>
      <c r="F142" s="13">
        <v>3.25</v>
      </c>
      <c r="G142" s="2"/>
    </row>
    <row r="143" spans="1:7" ht="15" customHeight="1" x14ac:dyDescent="0.2">
      <c r="A143" s="19" t="s">
        <v>147</v>
      </c>
      <c r="B143" s="11">
        <v>3</v>
      </c>
      <c r="C143" s="12">
        <v>1.3533333E-2</v>
      </c>
      <c r="D143" s="12">
        <v>4.6666666000000001E-3</v>
      </c>
      <c r="E143" s="12">
        <v>0</v>
      </c>
      <c r="F143" s="13">
        <v>2.25</v>
      </c>
      <c r="G143" s="2"/>
    </row>
    <row r="144" spans="1:7" ht="15" customHeight="1" x14ac:dyDescent="0.2">
      <c r="A144" s="19" t="s">
        <v>148</v>
      </c>
      <c r="B144" s="11">
        <v>11</v>
      </c>
      <c r="C144" s="12">
        <v>0.97333333499999986</v>
      </c>
      <c r="D144" s="12">
        <v>7.0366666733333347E-2</v>
      </c>
      <c r="E144" s="12">
        <v>0</v>
      </c>
      <c r="F144" s="13">
        <v>282.60000000000002</v>
      </c>
      <c r="G144" s="2"/>
    </row>
    <row r="145" spans="1:7" ht="15" customHeight="1" x14ac:dyDescent="0.2">
      <c r="A145" s="19" t="s">
        <v>149</v>
      </c>
      <c r="B145" s="11">
        <v>2</v>
      </c>
      <c r="C145" s="12">
        <v>4.0000000000000001E-3</v>
      </c>
      <c r="D145" s="12">
        <v>0</v>
      </c>
      <c r="E145" s="12">
        <v>0</v>
      </c>
      <c r="F145" s="13">
        <v>0.60000000000000009</v>
      </c>
      <c r="G145" s="2"/>
    </row>
    <row r="146" spans="1:7" ht="15" customHeight="1" x14ac:dyDescent="0.2">
      <c r="A146" s="19" t="s">
        <v>150</v>
      </c>
      <c r="B146" s="11">
        <v>5</v>
      </c>
      <c r="C146" s="12">
        <v>1.8666667000000001E-2</v>
      </c>
      <c r="D146" s="12">
        <v>0</v>
      </c>
      <c r="E146" s="12">
        <v>0</v>
      </c>
      <c r="F146" s="13">
        <v>5</v>
      </c>
      <c r="G146" s="2"/>
    </row>
    <row r="147" spans="1:7" ht="15" customHeight="1" x14ac:dyDescent="0.2">
      <c r="A147" s="19" t="s">
        <v>151</v>
      </c>
      <c r="B147" s="11">
        <v>2</v>
      </c>
      <c r="C147" s="12">
        <v>0.12</v>
      </c>
      <c r="D147" s="12">
        <v>0</v>
      </c>
      <c r="E147" s="12">
        <v>0</v>
      </c>
      <c r="F147" s="13">
        <v>32.700000000000003</v>
      </c>
      <c r="G147" s="2"/>
    </row>
    <row r="148" spans="1:7" ht="15" customHeight="1" x14ac:dyDescent="0.2">
      <c r="A148" s="19" t="s">
        <v>152</v>
      </c>
      <c r="B148" s="8">
        <v>72</v>
      </c>
      <c r="C148" s="9">
        <v>0.18506666700000002</v>
      </c>
      <c r="D148" s="9">
        <v>2.3333330666666656E-3</v>
      </c>
      <c r="E148" s="9">
        <v>0</v>
      </c>
      <c r="F148" s="10">
        <v>55.550099999999993</v>
      </c>
      <c r="G148" s="2"/>
    </row>
    <row r="149" spans="1:7" ht="15" customHeight="1" x14ac:dyDescent="0.2">
      <c r="A149" s="19" t="s">
        <v>153</v>
      </c>
      <c r="B149" s="11">
        <v>39</v>
      </c>
      <c r="C149" s="12">
        <v>8.6066664999999973E-2</v>
      </c>
      <c r="D149" s="12">
        <v>1.9999980000000005E-4</v>
      </c>
      <c r="E149" s="12">
        <v>0</v>
      </c>
      <c r="F149" s="13">
        <v>35.260000000000005</v>
      </c>
      <c r="G149" s="2"/>
    </row>
    <row r="150" spans="1:7" ht="15" customHeight="1" x14ac:dyDescent="0.2">
      <c r="A150" s="19" t="s">
        <v>154</v>
      </c>
      <c r="B150" s="11">
        <v>7</v>
      </c>
      <c r="C150" s="12">
        <v>1.4066667999999999E-2</v>
      </c>
      <c r="D150" s="12">
        <v>0</v>
      </c>
      <c r="E150" s="12">
        <v>0</v>
      </c>
      <c r="F150" s="13">
        <v>4.2300000000000004</v>
      </c>
      <c r="G150" s="2"/>
    </row>
    <row r="151" spans="1:7" ht="15" customHeight="1" x14ac:dyDescent="0.2">
      <c r="A151" s="19" t="s">
        <v>155</v>
      </c>
      <c r="B151" s="11">
        <v>26</v>
      </c>
      <c r="C151" s="12">
        <v>8.4933333999999999E-2</v>
      </c>
      <c r="D151" s="12">
        <v>2.133333266666666E-3</v>
      </c>
      <c r="E151" s="12">
        <v>0</v>
      </c>
      <c r="F151" s="13">
        <v>16.060099999999998</v>
      </c>
      <c r="G151" s="2"/>
    </row>
    <row r="152" spans="1:7" ht="21" customHeight="1" x14ac:dyDescent="0.2">
      <c r="A152" s="19" t="s">
        <v>7</v>
      </c>
      <c r="B152" s="8">
        <f>SUM(B153+B161+B169+B178+B183+B197+B210+B219+B224+B230+B239+B245+B251+B261)</f>
        <v>2192</v>
      </c>
      <c r="C152" s="9">
        <f>SUM(C153+C161+C169+C178+C183+C197+C210+C219+C224+C230+C239+C245+C251+C261)</f>
        <v>92.349917335000029</v>
      </c>
      <c r="D152" s="9">
        <f>SUM(D153+D161+D169+D178+D183+D197+D210+D219+D224+D230+D239+D245+D251+D261)</f>
        <v>4.3164405702327855</v>
      </c>
      <c r="E152" s="9">
        <f>SUM(E153+E161+E169+E178+E183+E197+E210+E219+E224+E230+E239+E245+E251+E261)</f>
        <v>0.51133333300000072</v>
      </c>
      <c r="F152" s="10">
        <f>SUM(F153+F161+F169+F178+F183+F197+F210+F219+F224+F230+F239+F245+F251+F261)</f>
        <v>9566.0877999999975</v>
      </c>
      <c r="G152" s="2"/>
    </row>
    <row r="153" spans="1:7" ht="15" customHeight="1" x14ac:dyDescent="0.2">
      <c r="A153" s="19" t="s">
        <v>156</v>
      </c>
      <c r="B153" s="8">
        <v>47</v>
      </c>
      <c r="C153" s="9">
        <v>1.6595333329999999</v>
      </c>
      <c r="D153" s="9">
        <v>1.9315933462170091E-2</v>
      </c>
      <c r="E153" s="9">
        <v>9.9999999999999985E-3</v>
      </c>
      <c r="F153" s="10">
        <v>114.93000000000002</v>
      </c>
      <c r="G153" s="2"/>
    </row>
    <row r="154" spans="1:7" ht="15" customHeight="1" x14ac:dyDescent="0.2">
      <c r="A154" s="19" t="s">
        <v>607</v>
      </c>
      <c r="B154" s="11">
        <v>4</v>
      </c>
      <c r="C154" s="12">
        <v>3.2000000000000002E-3</v>
      </c>
      <c r="D154" s="12">
        <v>0</v>
      </c>
      <c r="E154" s="12">
        <v>0</v>
      </c>
      <c r="F154" s="13">
        <v>0.7</v>
      </c>
      <c r="G154" s="2"/>
    </row>
    <row r="155" spans="1:7" ht="15" customHeight="1" x14ac:dyDescent="0.2">
      <c r="A155" s="19" t="s">
        <v>157</v>
      </c>
      <c r="B155" s="11">
        <v>12</v>
      </c>
      <c r="C155" s="12">
        <v>0.28440000000000004</v>
      </c>
      <c r="D155" s="12">
        <v>1.5333333000000001E-2</v>
      </c>
      <c r="E155" s="12">
        <v>0</v>
      </c>
      <c r="F155" s="13">
        <v>50.03</v>
      </c>
      <c r="G155" s="2"/>
    </row>
    <row r="156" spans="1:7" ht="15" customHeight="1" x14ac:dyDescent="0.2">
      <c r="A156" s="19" t="s">
        <v>158</v>
      </c>
      <c r="B156" s="11">
        <v>10</v>
      </c>
      <c r="C156" s="12">
        <v>3.6066665999999997E-2</v>
      </c>
      <c r="D156" s="12">
        <v>6.6666659999999999E-4</v>
      </c>
      <c r="E156" s="12">
        <v>0</v>
      </c>
      <c r="F156" s="13">
        <v>1.8399999999999999</v>
      </c>
      <c r="G156" s="2"/>
    </row>
    <row r="157" spans="1:7" ht="15" customHeight="1" x14ac:dyDescent="0.2">
      <c r="A157" s="19" t="s">
        <v>159</v>
      </c>
      <c r="B157" s="11">
        <v>1</v>
      </c>
      <c r="C157" s="12">
        <v>2.66667E-4</v>
      </c>
      <c r="D157" s="12">
        <v>0</v>
      </c>
      <c r="E157" s="12">
        <v>0</v>
      </c>
      <c r="F157" s="13">
        <v>0.06</v>
      </c>
      <c r="G157" s="2"/>
    </row>
    <row r="158" spans="1:7" ht="15" customHeight="1" x14ac:dyDescent="0.2">
      <c r="A158" s="19" t="s">
        <v>160</v>
      </c>
      <c r="B158" s="11">
        <v>6</v>
      </c>
      <c r="C158" s="12">
        <v>3.8666670000000003E-3</v>
      </c>
      <c r="D158" s="12">
        <v>4.6666699999999993E-4</v>
      </c>
      <c r="E158" s="12">
        <v>0</v>
      </c>
      <c r="F158" s="13">
        <v>0.66</v>
      </c>
      <c r="G158" s="2"/>
    </row>
    <row r="159" spans="1:7" ht="15" customHeight="1" x14ac:dyDescent="0.2">
      <c r="A159" s="19" t="s">
        <v>161</v>
      </c>
      <c r="B159" s="11">
        <v>5</v>
      </c>
      <c r="C159" s="12">
        <v>1.0150666660000001</v>
      </c>
      <c r="D159" s="12">
        <v>0</v>
      </c>
      <c r="E159" s="12">
        <v>0.01</v>
      </c>
      <c r="F159" s="13">
        <v>36.69</v>
      </c>
      <c r="G159" s="2"/>
    </row>
    <row r="160" spans="1:7" ht="15" customHeight="1" x14ac:dyDescent="0.2">
      <c r="A160" s="19" t="s">
        <v>162</v>
      </c>
      <c r="B160" s="11">
        <v>9</v>
      </c>
      <c r="C160" s="12">
        <v>0.31666666700000001</v>
      </c>
      <c r="D160" s="12">
        <v>2.8492668621700875E-3</v>
      </c>
      <c r="E160" s="12">
        <v>0</v>
      </c>
      <c r="F160" s="13">
        <v>24.95</v>
      </c>
      <c r="G160" s="2"/>
    </row>
    <row r="161" spans="1:7" ht="15" customHeight="1" x14ac:dyDescent="0.2">
      <c r="A161" s="19" t="s">
        <v>163</v>
      </c>
      <c r="B161" s="8">
        <v>250</v>
      </c>
      <c r="C161" s="9">
        <v>0.75593332699999993</v>
      </c>
      <c r="D161" s="9">
        <v>1.8933333273188416E-2</v>
      </c>
      <c r="E161" s="9">
        <v>0</v>
      </c>
      <c r="F161" s="10">
        <v>159.98859999999993</v>
      </c>
      <c r="G161" s="2"/>
    </row>
    <row r="162" spans="1:7" ht="15" customHeight="1" x14ac:dyDescent="0.2">
      <c r="A162" s="19" t="s">
        <v>608</v>
      </c>
      <c r="B162" s="11">
        <v>20</v>
      </c>
      <c r="C162" s="12">
        <v>0.10686666700000001</v>
      </c>
      <c r="D162" s="12">
        <v>0</v>
      </c>
      <c r="E162" s="12">
        <v>0</v>
      </c>
      <c r="F162" s="13">
        <v>9.11</v>
      </c>
      <c r="G162" s="2"/>
    </row>
    <row r="163" spans="1:7" ht="15" customHeight="1" x14ac:dyDescent="0.2">
      <c r="A163" s="19" t="s">
        <v>164</v>
      </c>
      <c r="B163" s="11">
        <v>8</v>
      </c>
      <c r="C163" s="12">
        <v>4.5333333000000003E-2</v>
      </c>
      <c r="D163" s="12">
        <v>6.6666649999999996E-4</v>
      </c>
      <c r="E163" s="12">
        <v>0</v>
      </c>
      <c r="F163" s="13">
        <v>9.129999999999999</v>
      </c>
      <c r="G163" s="2"/>
    </row>
    <row r="164" spans="1:7" ht="15" customHeight="1" x14ac:dyDescent="0.2">
      <c r="A164" s="19" t="s">
        <v>165</v>
      </c>
      <c r="B164" s="11">
        <v>107</v>
      </c>
      <c r="C164" s="12">
        <v>0.31813333199999988</v>
      </c>
      <c r="D164" s="12">
        <v>1.0666667450000005E-2</v>
      </c>
      <c r="E164" s="12">
        <v>0</v>
      </c>
      <c r="F164" s="13">
        <v>44.833599999999997</v>
      </c>
      <c r="G164" s="2"/>
    </row>
    <row r="165" spans="1:7" ht="15" customHeight="1" x14ac:dyDescent="0.2">
      <c r="A165" s="19" t="s">
        <v>166</v>
      </c>
      <c r="B165" s="11">
        <v>43</v>
      </c>
      <c r="C165" s="12">
        <v>3.1999997000000002E-2</v>
      </c>
      <c r="D165" s="12">
        <v>1.7333329666666664E-3</v>
      </c>
      <c r="E165" s="12">
        <v>0</v>
      </c>
      <c r="F165" s="13">
        <v>7.64</v>
      </c>
      <c r="G165" s="2"/>
    </row>
    <row r="166" spans="1:7" ht="15" customHeight="1" x14ac:dyDescent="0.2">
      <c r="A166" s="19" t="s">
        <v>167</v>
      </c>
      <c r="B166" s="11">
        <v>14</v>
      </c>
      <c r="C166" s="12">
        <v>0.14766666700000003</v>
      </c>
      <c r="D166" s="12">
        <v>1.9999995652173911E-4</v>
      </c>
      <c r="E166" s="12">
        <v>0</v>
      </c>
      <c r="F166" s="13">
        <v>22.88</v>
      </c>
      <c r="G166" s="2"/>
    </row>
    <row r="167" spans="1:7" ht="15" customHeight="1" x14ac:dyDescent="0.2">
      <c r="A167" s="19" t="s">
        <v>97</v>
      </c>
      <c r="B167" s="11">
        <v>27</v>
      </c>
      <c r="C167" s="12">
        <v>7.1266664999999993E-2</v>
      </c>
      <c r="D167" s="12">
        <v>2.6666663999999995E-3</v>
      </c>
      <c r="E167" s="12">
        <v>0</v>
      </c>
      <c r="F167" s="13">
        <v>61.769999999999989</v>
      </c>
      <c r="G167" s="2"/>
    </row>
    <row r="168" spans="1:7" ht="15" customHeight="1" x14ac:dyDescent="0.2">
      <c r="A168" s="19" t="s">
        <v>168</v>
      </c>
      <c r="B168" s="11">
        <v>31</v>
      </c>
      <c r="C168" s="12">
        <v>3.4666666000000006E-2</v>
      </c>
      <c r="D168" s="12">
        <v>3.0000000000000001E-3</v>
      </c>
      <c r="E168" s="12">
        <v>0</v>
      </c>
      <c r="F168" s="13">
        <v>4.6250000000000009</v>
      </c>
      <c r="G168" s="2"/>
    </row>
    <row r="169" spans="1:7" ht="15" customHeight="1" x14ac:dyDescent="0.2">
      <c r="A169" s="19" t="s">
        <v>169</v>
      </c>
      <c r="B169" s="8">
        <v>173</v>
      </c>
      <c r="C169" s="9">
        <v>1.7513999999999998</v>
      </c>
      <c r="D169" s="9">
        <v>7.4133332875000013E-2</v>
      </c>
      <c r="E169" s="9">
        <v>0</v>
      </c>
      <c r="F169" s="10">
        <v>206.58999999999995</v>
      </c>
      <c r="G169" s="2"/>
    </row>
    <row r="170" spans="1:7" ht="15" customHeight="1" x14ac:dyDescent="0.2">
      <c r="A170" s="19" t="s">
        <v>609</v>
      </c>
      <c r="B170" s="11">
        <v>40</v>
      </c>
      <c r="C170" s="12">
        <v>0.72353333399999986</v>
      </c>
      <c r="D170" s="12">
        <v>6.6666999999999977E-5</v>
      </c>
      <c r="E170" s="12">
        <v>0</v>
      </c>
      <c r="F170" s="13">
        <v>70.179999999999993</v>
      </c>
      <c r="G170" s="2"/>
    </row>
    <row r="171" spans="1:7" ht="15" customHeight="1" x14ac:dyDescent="0.2">
      <c r="A171" s="19" t="s">
        <v>170</v>
      </c>
      <c r="B171" s="11">
        <v>19</v>
      </c>
      <c r="C171" s="12">
        <v>0.50679999900000006</v>
      </c>
      <c r="D171" s="12">
        <v>6.6666649999999996E-4</v>
      </c>
      <c r="E171" s="12">
        <v>0</v>
      </c>
      <c r="F171" s="13">
        <v>74.11</v>
      </c>
      <c r="G171" s="2"/>
    </row>
    <row r="172" spans="1:7" ht="15" customHeight="1" x14ac:dyDescent="0.2">
      <c r="A172" s="19" t="s">
        <v>171</v>
      </c>
      <c r="B172" s="11">
        <v>2</v>
      </c>
      <c r="C172" s="12">
        <v>6.0133332999999997E-2</v>
      </c>
      <c r="D172" s="12">
        <v>0</v>
      </c>
      <c r="E172" s="12">
        <v>0</v>
      </c>
      <c r="F172" s="13">
        <v>0</v>
      </c>
      <c r="G172" s="2"/>
    </row>
    <row r="173" spans="1:7" ht="15" customHeight="1" x14ac:dyDescent="0.2">
      <c r="A173" s="19" t="s">
        <v>172</v>
      </c>
      <c r="B173" s="11">
        <v>4</v>
      </c>
      <c r="C173" s="12">
        <v>1.0666667000000001E-2</v>
      </c>
      <c r="D173" s="12">
        <v>0</v>
      </c>
      <c r="E173" s="12">
        <v>0</v>
      </c>
      <c r="F173" s="13">
        <v>2.08</v>
      </c>
      <c r="G173" s="2"/>
    </row>
    <row r="174" spans="1:7" ht="15" customHeight="1" x14ac:dyDescent="0.2">
      <c r="A174" s="19" t="s">
        <v>173</v>
      </c>
      <c r="B174" s="11">
        <v>81</v>
      </c>
      <c r="C174" s="12">
        <v>0.247266667</v>
      </c>
      <c r="D174" s="12">
        <v>7.3399999375000011E-2</v>
      </c>
      <c r="E174" s="12">
        <v>0</v>
      </c>
      <c r="F174" s="13">
        <v>32.909999999999997</v>
      </c>
      <c r="G174" s="2"/>
    </row>
    <row r="175" spans="1:7" ht="15" customHeight="1" x14ac:dyDescent="0.2">
      <c r="A175" s="19" t="s">
        <v>174</v>
      </c>
      <c r="B175" s="11">
        <v>8</v>
      </c>
      <c r="C175" s="12">
        <v>1.8533332E-2</v>
      </c>
      <c r="D175" s="12">
        <v>0</v>
      </c>
      <c r="E175" s="12">
        <v>0</v>
      </c>
      <c r="F175" s="13">
        <v>1.7499999999999998</v>
      </c>
      <c r="G175" s="2"/>
    </row>
    <row r="176" spans="1:7" ht="15" customHeight="1" x14ac:dyDescent="0.2">
      <c r="A176" s="19" t="s">
        <v>175</v>
      </c>
      <c r="B176" s="11">
        <v>7</v>
      </c>
      <c r="C176" s="12">
        <v>4.0666670000000004E-3</v>
      </c>
      <c r="D176" s="12">
        <v>0</v>
      </c>
      <c r="E176" s="12">
        <v>0</v>
      </c>
      <c r="F176" s="13">
        <v>0.77000000000000013</v>
      </c>
      <c r="G176" s="2"/>
    </row>
    <row r="177" spans="1:7" ht="15" customHeight="1" x14ac:dyDescent="0.2">
      <c r="A177" s="19" t="s">
        <v>176</v>
      </c>
      <c r="B177" s="11">
        <v>12</v>
      </c>
      <c r="C177" s="12">
        <v>0.18040000100000003</v>
      </c>
      <c r="D177" s="12">
        <v>0</v>
      </c>
      <c r="E177" s="12">
        <v>0</v>
      </c>
      <c r="F177" s="13">
        <v>24.789999999999996</v>
      </c>
      <c r="G177" s="2"/>
    </row>
    <row r="178" spans="1:7" ht="15" customHeight="1" x14ac:dyDescent="0.2">
      <c r="A178" s="19" t="s">
        <v>177</v>
      </c>
      <c r="B178" s="8">
        <v>72</v>
      </c>
      <c r="C178" s="9">
        <v>9.5533333000000026E-2</v>
      </c>
      <c r="D178" s="9">
        <v>7.9999984999999966E-4</v>
      </c>
      <c r="E178" s="9">
        <v>0</v>
      </c>
      <c r="F178" s="10">
        <v>24.189999999999998</v>
      </c>
      <c r="G178" s="2"/>
    </row>
    <row r="179" spans="1:7" ht="15" customHeight="1" x14ac:dyDescent="0.2">
      <c r="A179" s="19" t="s">
        <v>178</v>
      </c>
      <c r="B179" s="11">
        <v>56</v>
      </c>
      <c r="C179" s="12">
        <v>8.2199998999999996E-2</v>
      </c>
      <c r="D179" s="12">
        <v>1.3333334999999995E-4</v>
      </c>
      <c r="E179" s="12">
        <v>0</v>
      </c>
      <c r="F179" s="13">
        <v>19.500000000000004</v>
      </c>
      <c r="G179" s="2"/>
    </row>
    <row r="180" spans="1:7" ht="15" customHeight="1" x14ac:dyDescent="0.2">
      <c r="A180" s="19" t="s">
        <v>148</v>
      </c>
      <c r="B180" s="11">
        <v>5</v>
      </c>
      <c r="C180" s="12">
        <v>6.0000010000000013E-3</v>
      </c>
      <c r="D180" s="12">
        <v>0</v>
      </c>
      <c r="E180" s="12">
        <v>0</v>
      </c>
      <c r="F180" s="13">
        <v>1.1400000000000001</v>
      </c>
      <c r="G180" s="2"/>
    </row>
    <row r="181" spans="1:7" ht="15" customHeight="1" x14ac:dyDescent="0.2">
      <c r="A181" s="19" t="s">
        <v>179</v>
      </c>
      <c r="B181" s="11">
        <v>9</v>
      </c>
      <c r="C181" s="12">
        <v>6.7999999999999996E-3</v>
      </c>
      <c r="D181" s="12">
        <v>6.6666649999999996E-4</v>
      </c>
      <c r="E181" s="12">
        <v>0</v>
      </c>
      <c r="F181" s="13">
        <v>3.5</v>
      </c>
      <c r="G181" s="2"/>
    </row>
    <row r="182" spans="1:7" ht="15" customHeight="1" x14ac:dyDescent="0.2">
      <c r="A182" s="19" t="s">
        <v>180</v>
      </c>
      <c r="B182" s="11">
        <v>2</v>
      </c>
      <c r="C182" s="12">
        <v>5.3333299999999998E-4</v>
      </c>
      <c r="D182" s="12">
        <v>0</v>
      </c>
      <c r="E182" s="12">
        <v>0</v>
      </c>
      <c r="F182" s="13">
        <v>0.05</v>
      </c>
      <c r="G182" s="2"/>
    </row>
    <row r="183" spans="1:7" ht="15" customHeight="1" x14ac:dyDescent="0.2">
      <c r="A183" s="19" t="s">
        <v>181</v>
      </c>
      <c r="B183" s="8">
        <v>683</v>
      </c>
      <c r="C183" s="9">
        <v>25.190917344000024</v>
      </c>
      <c r="D183" s="9">
        <v>1.3650471115011786</v>
      </c>
      <c r="E183" s="9">
        <v>0</v>
      </c>
      <c r="F183" s="10">
        <v>1316.4267</v>
      </c>
      <c r="G183" s="2"/>
    </row>
    <row r="184" spans="1:7" ht="15" customHeight="1" x14ac:dyDescent="0.2">
      <c r="A184" s="19" t="s">
        <v>610</v>
      </c>
      <c r="B184" s="11">
        <v>90</v>
      </c>
      <c r="C184" s="12">
        <v>0.19065067300000005</v>
      </c>
      <c r="D184" s="12">
        <v>7.5333338666666678E-3</v>
      </c>
      <c r="E184" s="12">
        <v>0</v>
      </c>
      <c r="F184" s="13">
        <v>8.6916999999999973</v>
      </c>
      <c r="G184" s="2"/>
    </row>
    <row r="185" spans="1:7" ht="15" customHeight="1" x14ac:dyDescent="0.2">
      <c r="A185" s="19" t="s">
        <v>182</v>
      </c>
      <c r="B185" s="11">
        <v>74</v>
      </c>
      <c r="C185" s="12">
        <v>7.7257999990000013</v>
      </c>
      <c r="D185" s="12">
        <v>0.50286666643636357</v>
      </c>
      <c r="E185" s="12">
        <v>0</v>
      </c>
      <c r="F185" s="13">
        <v>467.62500000000011</v>
      </c>
      <c r="G185" s="2"/>
    </row>
    <row r="186" spans="1:7" ht="15" customHeight="1" x14ac:dyDescent="0.2">
      <c r="A186" s="19" t="s">
        <v>183</v>
      </c>
      <c r="B186" s="11">
        <v>36</v>
      </c>
      <c r="C186" s="12">
        <v>1.063600001</v>
      </c>
      <c r="D186" s="12">
        <v>7.3333300000000008E-4</v>
      </c>
      <c r="E186" s="12">
        <v>0</v>
      </c>
      <c r="F186" s="13">
        <v>163.64999999999992</v>
      </c>
      <c r="G186" s="2"/>
    </row>
    <row r="187" spans="1:7" ht="15" customHeight="1" x14ac:dyDescent="0.2">
      <c r="A187" s="19" t="s">
        <v>184</v>
      </c>
      <c r="B187" s="11">
        <v>31</v>
      </c>
      <c r="C187" s="12">
        <v>6.8394666649999998</v>
      </c>
      <c r="D187" s="12">
        <v>0.02</v>
      </c>
      <c r="E187" s="12">
        <v>0</v>
      </c>
      <c r="F187" s="13">
        <v>219.94999999999996</v>
      </c>
      <c r="G187" s="2"/>
    </row>
    <row r="188" spans="1:7" ht="15" customHeight="1" x14ac:dyDescent="0.2">
      <c r="A188" s="19" t="s">
        <v>185</v>
      </c>
      <c r="B188" s="11">
        <v>148</v>
      </c>
      <c r="C188" s="12">
        <v>2.4629333369999986</v>
      </c>
      <c r="D188" s="12">
        <v>5.7233333941666624E-2</v>
      </c>
      <c r="E188" s="12">
        <v>0</v>
      </c>
      <c r="F188" s="13">
        <v>111.34000000000006</v>
      </c>
      <c r="G188" s="2"/>
    </row>
    <row r="189" spans="1:7" ht="15" customHeight="1" x14ac:dyDescent="0.2">
      <c r="A189" s="19" t="s">
        <v>186</v>
      </c>
      <c r="B189" s="11">
        <v>23</v>
      </c>
      <c r="C189" s="12">
        <v>5.4131333329999993</v>
      </c>
      <c r="D189" s="12">
        <v>0.49999999999999989</v>
      </c>
      <c r="E189" s="12">
        <v>0</v>
      </c>
      <c r="F189" s="13">
        <v>196.92</v>
      </c>
      <c r="G189" s="2"/>
    </row>
    <row r="190" spans="1:7" ht="15" customHeight="1" x14ac:dyDescent="0.2">
      <c r="A190" s="19" t="s">
        <v>187</v>
      </c>
      <c r="B190" s="11">
        <v>43</v>
      </c>
      <c r="C190" s="12">
        <v>0.170133335</v>
      </c>
      <c r="D190" s="12">
        <v>2.3333329999999999E-3</v>
      </c>
      <c r="E190" s="12">
        <v>0</v>
      </c>
      <c r="F190" s="13">
        <v>33.000000000000007</v>
      </c>
      <c r="G190" s="2"/>
    </row>
    <row r="191" spans="1:7" ht="15" customHeight="1" x14ac:dyDescent="0.2">
      <c r="A191" s="19" t="s">
        <v>128</v>
      </c>
      <c r="B191" s="11">
        <v>82</v>
      </c>
      <c r="C191" s="12">
        <v>0.15820000000000001</v>
      </c>
      <c r="D191" s="12">
        <v>1.6000000666666668E-3</v>
      </c>
      <c r="E191" s="12">
        <v>0</v>
      </c>
      <c r="F191" s="13">
        <v>35.529999999999994</v>
      </c>
      <c r="G191" s="2"/>
    </row>
    <row r="192" spans="1:7" ht="15" customHeight="1" x14ac:dyDescent="0.2">
      <c r="A192" s="19" t="s">
        <v>188</v>
      </c>
      <c r="B192" s="11">
        <v>17</v>
      </c>
      <c r="C192" s="12">
        <v>0.10526666500000002</v>
      </c>
      <c r="D192" s="12">
        <v>2.0669333166799999E-2</v>
      </c>
      <c r="E192" s="12">
        <v>0</v>
      </c>
      <c r="F192" s="13">
        <v>9.3099999999999969</v>
      </c>
      <c r="G192" s="2"/>
    </row>
    <row r="193" spans="1:7" ht="15" customHeight="1" x14ac:dyDescent="0.2">
      <c r="A193" s="19" t="s">
        <v>189</v>
      </c>
      <c r="B193" s="11">
        <v>21</v>
      </c>
      <c r="C193" s="12">
        <v>0.82533333399999997</v>
      </c>
      <c r="D193" s="12">
        <v>0.24100000000000002</v>
      </c>
      <c r="E193" s="12">
        <v>0</v>
      </c>
      <c r="F193" s="13">
        <v>17.7</v>
      </c>
      <c r="G193" s="2"/>
    </row>
    <row r="194" spans="1:7" ht="15" customHeight="1" x14ac:dyDescent="0.2">
      <c r="A194" s="19" t="s">
        <v>190</v>
      </c>
      <c r="B194" s="11">
        <v>4</v>
      </c>
      <c r="C194" s="12">
        <v>9.3333329999999992E-3</v>
      </c>
      <c r="D194" s="12">
        <v>0</v>
      </c>
      <c r="E194" s="12">
        <v>0</v>
      </c>
      <c r="F194" s="13">
        <v>2.4</v>
      </c>
      <c r="G194" s="2"/>
    </row>
    <row r="195" spans="1:7" ht="15" customHeight="1" x14ac:dyDescent="0.2">
      <c r="A195" s="19" t="s">
        <v>191</v>
      </c>
      <c r="B195" s="11">
        <v>19</v>
      </c>
      <c r="C195" s="12">
        <v>7.399999E-3</v>
      </c>
      <c r="D195" s="12">
        <v>0</v>
      </c>
      <c r="E195" s="12">
        <v>0</v>
      </c>
      <c r="F195" s="13">
        <v>2.7300000000000004</v>
      </c>
      <c r="G195" s="2"/>
    </row>
    <row r="196" spans="1:7" ht="15" customHeight="1" x14ac:dyDescent="0.2">
      <c r="A196" s="19" t="s">
        <v>192</v>
      </c>
      <c r="B196" s="11">
        <v>95</v>
      </c>
      <c r="C196" s="12">
        <v>0.21966667000000001</v>
      </c>
      <c r="D196" s="12">
        <v>1.1077778023015877E-2</v>
      </c>
      <c r="E196" s="12">
        <v>0</v>
      </c>
      <c r="F196" s="13">
        <v>47.579999999999984</v>
      </c>
      <c r="G196" s="2"/>
    </row>
    <row r="197" spans="1:7" ht="15" customHeight="1" x14ac:dyDescent="0.2">
      <c r="A197" s="19" t="s">
        <v>193</v>
      </c>
      <c r="B197" s="8">
        <v>170</v>
      </c>
      <c r="C197" s="9">
        <v>4.0576666619999981</v>
      </c>
      <c r="D197" s="9">
        <v>0.18006666955</v>
      </c>
      <c r="E197" s="9">
        <v>0.50000000000000067</v>
      </c>
      <c r="F197" s="10">
        <v>488.68309999999974</v>
      </c>
      <c r="G197" s="2"/>
    </row>
    <row r="198" spans="1:7" ht="15" customHeight="1" x14ac:dyDescent="0.2">
      <c r="A198" s="19" t="s">
        <v>611</v>
      </c>
      <c r="B198" s="11">
        <v>3</v>
      </c>
      <c r="C198" s="12">
        <v>4.7333329999999993E-3</v>
      </c>
      <c r="D198" s="12">
        <v>0</v>
      </c>
      <c r="E198" s="12">
        <v>0</v>
      </c>
      <c r="F198" s="13">
        <v>0.35</v>
      </c>
      <c r="G198" s="2"/>
    </row>
    <row r="199" spans="1:7" ht="15" customHeight="1" x14ac:dyDescent="0.2">
      <c r="A199" s="19" t="s">
        <v>194</v>
      </c>
      <c r="B199" s="11">
        <v>4</v>
      </c>
      <c r="C199" s="12">
        <v>2.3933333000000001E-2</v>
      </c>
      <c r="D199" s="12">
        <v>0</v>
      </c>
      <c r="E199" s="12">
        <v>0</v>
      </c>
      <c r="F199" s="13">
        <v>4.0600000000000005</v>
      </c>
      <c r="G199" s="2"/>
    </row>
    <row r="200" spans="1:7" ht="15" customHeight="1" x14ac:dyDescent="0.2">
      <c r="A200" s="19" t="s">
        <v>195</v>
      </c>
      <c r="B200" s="11">
        <v>16</v>
      </c>
      <c r="C200" s="12">
        <v>0.52093333199999992</v>
      </c>
      <c r="D200" s="12">
        <v>6.6666670000000003E-3</v>
      </c>
      <c r="E200" s="12">
        <v>0.50000000000000011</v>
      </c>
      <c r="F200" s="13">
        <v>33.370000000000005</v>
      </c>
      <c r="G200" s="2"/>
    </row>
    <row r="201" spans="1:7" ht="15" customHeight="1" x14ac:dyDescent="0.2">
      <c r="A201" s="19" t="s">
        <v>196</v>
      </c>
      <c r="B201" s="11">
        <v>13</v>
      </c>
      <c r="C201" s="12">
        <v>3.2066667000000007E-2</v>
      </c>
      <c r="D201" s="12">
        <v>0</v>
      </c>
      <c r="E201" s="12">
        <v>0</v>
      </c>
      <c r="F201" s="13">
        <v>5.12</v>
      </c>
      <c r="G201" s="2"/>
    </row>
    <row r="202" spans="1:7" ht="15" customHeight="1" x14ac:dyDescent="0.2">
      <c r="A202" s="19" t="s">
        <v>197</v>
      </c>
      <c r="B202" s="11">
        <v>8</v>
      </c>
      <c r="C202" s="12">
        <v>0.34333333299999996</v>
      </c>
      <c r="D202" s="12">
        <v>1.333335E-4</v>
      </c>
      <c r="E202" s="12">
        <v>0</v>
      </c>
      <c r="F202" s="13">
        <v>102.66000000000003</v>
      </c>
      <c r="G202" s="2"/>
    </row>
    <row r="203" spans="1:7" ht="15" customHeight="1" x14ac:dyDescent="0.2">
      <c r="A203" s="19" t="s">
        <v>89</v>
      </c>
      <c r="B203" s="11">
        <v>21</v>
      </c>
      <c r="C203" s="12">
        <v>1.7533332000000006E-2</v>
      </c>
      <c r="D203" s="12">
        <v>1.4666667333333337E-3</v>
      </c>
      <c r="E203" s="12">
        <v>0</v>
      </c>
      <c r="F203" s="13">
        <v>1.4750000000000001</v>
      </c>
      <c r="G203" s="2"/>
    </row>
    <row r="204" spans="1:7" ht="15" customHeight="1" x14ac:dyDescent="0.2">
      <c r="A204" s="19" t="s">
        <v>175</v>
      </c>
      <c r="B204" s="11">
        <v>14</v>
      </c>
      <c r="C204" s="12">
        <v>3.7466664999999996E-2</v>
      </c>
      <c r="D204" s="12">
        <v>4.0000002000000002E-3</v>
      </c>
      <c r="E204" s="12">
        <v>0</v>
      </c>
      <c r="F204" s="13">
        <v>82.720200000000006</v>
      </c>
      <c r="G204" s="2"/>
    </row>
    <row r="205" spans="1:7" ht="15" customHeight="1" x14ac:dyDescent="0.2">
      <c r="A205" s="19" t="s">
        <v>198</v>
      </c>
      <c r="B205" s="11">
        <v>17</v>
      </c>
      <c r="C205" s="12">
        <v>3.0062666659999997</v>
      </c>
      <c r="D205" s="12">
        <v>0.16666666666666666</v>
      </c>
      <c r="E205" s="12">
        <v>0</v>
      </c>
      <c r="F205" s="13">
        <v>250.07319999999996</v>
      </c>
      <c r="G205" s="2"/>
    </row>
    <row r="206" spans="1:7" ht="15" customHeight="1" x14ac:dyDescent="0.2">
      <c r="A206" s="19" t="s">
        <v>199</v>
      </c>
      <c r="B206" s="11">
        <v>14</v>
      </c>
      <c r="C206" s="12">
        <v>9.0666669999999987E-3</v>
      </c>
      <c r="D206" s="12">
        <v>7.3333399999999998E-4</v>
      </c>
      <c r="E206" s="12">
        <v>0</v>
      </c>
      <c r="F206" s="13">
        <v>1.0899999999999999</v>
      </c>
      <c r="G206" s="2"/>
    </row>
    <row r="207" spans="1:7" ht="15" customHeight="1" x14ac:dyDescent="0.2">
      <c r="A207" s="19" t="s">
        <v>200</v>
      </c>
      <c r="B207" s="11">
        <v>37</v>
      </c>
      <c r="C207" s="12">
        <v>2.686666800000001E-2</v>
      </c>
      <c r="D207" s="12">
        <v>2.6666770000000008E-4</v>
      </c>
      <c r="E207" s="12">
        <v>0</v>
      </c>
      <c r="F207" s="13">
        <v>3.7587000000000002</v>
      </c>
      <c r="G207" s="2"/>
    </row>
    <row r="208" spans="1:7" ht="15" customHeight="1" x14ac:dyDescent="0.2">
      <c r="A208" s="19" t="s">
        <v>201</v>
      </c>
      <c r="B208" s="11">
        <v>12</v>
      </c>
      <c r="C208" s="12">
        <v>3.3799998999999997E-2</v>
      </c>
      <c r="D208" s="12">
        <v>0</v>
      </c>
      <c r="E208" s="12">
        <v>0</v>
      </c>
      <c r="F208" s="13">
        <v>3.7960000000000003</v>
      </c>
      <c r="G208" s="2"/>
    </row>
    <row r="209" spans="1:7" ht="15" customHeight="1" x14ac:dyDescent="0.2">
      <c r="A209" s="19" t="s">
        <v>202</v>
      </c>
      <c r="B209" s="11">
        <v>11</v>
      </c>
      <c r="C209" s="12">
        <v>1.6666670000000001E-3</v>
      </c>
      <c r="D209" s="12">
        <v>1.3333375E-4</v>
      </c>
      <c r="E209" s="12">
        <v>0</v>
      </c>
      <c r="F209" s="13">
        <v>0.21000000000000005</v>
      </c>
      <c r="G209" s="2"/>
    </row>
    <row r="210" spans="1:7" ht="15" customHeight="1" x14ac:dyDescent="0.2">
      <c r="A210" s="19" t="s">
        <v>203</v>
      </c>
      <c r="B210" s="8">
        <v>103</v>
      </c>
      <c r="C210" s="9">
        <v>0.30846666600000006</v>
      </c>
      <c r="D210" s="9">
        <v>4.0666657666666665E-3</v>
      </c>
      <c r="E210" s="9">
        <v>1.333332999999999E-3</v>
      </c>
      <c r="F210" s="10">
        <v>168.16500000000005</v>
      </c>
      <c r="G210" s="2"/>
    </row>
    <row r="211" spans="1:7" ht="15" customHeight="1" x14ac:dyDescent="0.2">
      <c r="A211" s="19" t="s">
        <v>612</v>
      </c>
      <c r="B211" s="11">
        <v>7</v>
      </c>
      <c r="C211" s="12">
        <v>4.7333330000000002E-3</v>
      </c>
      <c r="D211" s="12">
        <v>5.3333299999999998E-4</v>
      </c>
      <c r="E211" s="12">
        <v>0</v>
      </c>
      <c r="F211" s="13">
        <v>0.96000000000000008</v>
      </c>
      <c r="G211" s="2"/>
    </row>
    <row r="212" spans="1:7" ht="15" customHeight="1" x14ac:dyDescent="0.2">
      <c r="A212" s="19" t="s">
        <v>204</v>
      </c>
      <c r="B212" s="11">
        <v>16</v>
      </c>
      <c r="C212" s="12">
        <v>6.1333333000000004E-2</v>
      </c>
      <c r="D212" s="12">
        <v>2.0000001000000001E-3</v>
      </c>
      <c r="E212" s="12">
        <v>0</v>
      </c>
      <c r="F212" s="13">
        <v>22.96</v>
      </c>
      <c r="G212" s="2"/>
    </row>
    <row r="213" spans="1:7" ht="15" customHeight="1" x14ac:dyDescent="0.2">
      <c r="A213" s="19" t="s">
        <v>205</v>
      </c>
      <c r="B213" s="11">
        <v>19</v>
      </c>
      <c r="C213" s="12">
        <v>1.0933332E-2</v>
      </c>
      <c r="D213" s="12">
        <v>1.5333326666666666E-3</v>
      </c>
      <c r="E213" s="12">
        <v>0</v>
      </c>
      <c r="F213" s="13">
        <v>1.1100000000000001</v>
      </c>
      <c r="G213" s="2"/>
    </row>
    <row r="214" spans="1:7" ht="15" customHeight="1" x14ac:dyDescent="0.2">
      <c r="A214" s="19" t="s">
        <v>206</v>
      </c>
      <c r="B214" s="11">
        <v>6</v>
      </c>
      <c r="C214" s="12">
        <v>4.5999989999999996E-3</v>
      </c>
      <c r="D214" s="12">
        <v>0</v>
      </c>
      <c r="E214" s="12">
        <v>0</v>
      </c>
      <c r="F214" s="13">
        <v>1.04</v>
      </c>
      <c r="G214" s="2"/>
    </row>
    <row r="215" spans="1:7" ht="15" customHeight="1" x14ac:dyDescent="0.2">
      <c r="A215" s="19" t="s">
        <v>207</v>
      </c>
      <c r="B215" s="11">
        <v>12</v>
      </c>
      <c r="C215" s="12">
        <v>1.8200001E-2</v>
      </c>
      <c r="D215" s="12">
        <v>0</v>
      </c>
      <c r="E215" s="12">
        <v>0</v>
      </c>
      <c r="F215" s="13">
        <v>5.4499999999999993</v>
      </c>
      <c r="G215" s="2"/>
    </row>
    <row r="216" spans="1:7" ht="15" customHeight="1" x14ac:dyDescent="0.2">
      <c r="A216" s="19" t="s">
        <v>208</v>
      </c>
      <c r="B216" s="11">
        <v>23</v>
      </c>
      <c r="C216" s="12">
        <v>0.17600000100000002</v>
      </c>
      <c r="D216" s="12">
        <v>0</v>
      </c>
      <c r="E216" s="12">
        <v>1.3333329999999999E-3</v>
      </c>
      <c r="F216" s="13">
        <v>125.88</v>
      </c>
      <c r="G216" s="2"/>
    </row>
    <row r="217" spans="1:7" ht="15" customHeight="1" x14ac:dyDescent="0.2">
      <c r="A217" s="19" t="s">
        <v>209</v>
      </c>
      <c r="B217" s="11">
        <v>4</v>
      </c>
      <c r="C217" s="12">
        <v>7.533334E-3</v>
      </c>
      <c r="D217" s="12">
        <v>0</v>
      </c>
      <c r="E217" s="12">
        <v>0</v>
      </c>
      <c r="F217" s="13">
        <v>2.8000000000000003</v>
      </c>
      <c r="G217" s="2"/>
    </row>
    <row r="218" spans="1:7" ht="15" customHeight="1" x14ac:dyDescent="0.2">
      <c r="A218" s="19" t="s">
        <v>210</v>
      </c>
      <c r="B218" s="11">
        <v>16</v>
      </c>
      <c r="C218" s="12">
        <v>2.5133333000000001E-2</v>
      </c>
      <c r="D218" s="12">
        <v>0</v>
      </c>
      <c r="E218" s="12">
        <v>0</v>
      </c>
      <c r="F218" s="13">
        <v>7.9650000000000007</v>
      </c>
      <c r="G218" s="2"/>
    </row>
    <row r="219" spans="1:7" ht="15" customHeight="1" x14ac:dyDescent="0.2">
      <c r="A219" s="19" t="s">
        <v>211</v>
      </c>
      <c r="B219" s="8">
        <v>58</v>
      </c>
      <c r="C219" s="9">
        <v>0.25493333099999999</v>
      </c>
      <c r="D219" s="9">
        <v>3.5466666639999998E-2</v>
      </c>
      <c r="E219" s="9">
        <v>0</v>
      </c>
      <c r="F219" s="10">
        <v>38.430000000000007</v>
      </c>
      <c r="G219" s="2"/>
    </row>
    <row r="220" spans="1:7" ht="15" customHeight="1" x14ac:dyDescent="0.2">
      <c r="A220" s="19" t="s">
        <v>613</v>
      </c>
      <c r="B220" s="11">
        <v>23</v>
      </c>
      <c r="C220" s="12">
        <v>3.9133330999999993E-2</v>
      </c>
      <c r="D220" s="12">
        <v>0</v>
      </c>
      <c r="E220" s="12">
        <v>0</v>
      </c>
      <c r="F220" s="13">
        <v>5.3499999999999988</v>
      </c>
      <c r="G220" s="2"/>
    </row>
    <row r="221" spans="1:7" ht="15" customHeight="1" x14ac:dyDescent="0.2">
      <c r="A221" s="19" t="s">
        <v>212</v>
      </c>
      <c r="B221" s="11">
        <v>8</v>
      </c>
      <c r="C221" s="12">
        <v>1.7666667E-2</v>
      </c>
      <c r="D221" s="12">
        <v>1.3333334000000002E-4</v>
      </c>
      <c r="E221" s="12">
        <v>0</v>
      </c>
      <c r="F221" s="13">
        <v>3.3999999999999995</v>
      </c>
      <c r="G221" s="2"/>
    </row>
    <row r="222" spans="1:7" ht="15" customHeight="1" x14ac:dyDescent="0.2">
      <c r="A222" s="19" t="s">
        <v>213</v>
      </c>
      <c r="B222" s="11">
        <v>8</v>
      </c>
      <c r="C222" s="12">
        <v>2.8199998999999996E-2</v>
      </c>
      <c r="D222" s="12">
        <v>0</v>
      </c>
      <c r="E222" s="12">
        <v>0</v>
      </c>
      <c r="F222" s="13">
        <v>10.209999999999999</v>
      </c>
      <c r="G222" s="2"/>
    </row>
    <row r="223" spans="1:7" ht="15" customHeight="1" x14ac:dyDescent="0.2">
      <c r="A223" s="19" t="s">
        <v>214</v>
      </c>
      <c r="B223" s="11">
        <v>19</v>
      </c>
      <c r="C223" s="12">
        <v>0.16993333400000002</v>
      </c>
      <c r="D223" s="12">
        <v>3.5333333299999999E-2</v>
      </c>
      <c r="E223" s="12">
        <v>0</v>
      </c>
      <c r="F223" s="13">
        <v>19.47</v>
      </c>
      <c r="G223" s="2"/>
    </row>
    <row r="224" spans="1:7" ht="15" customHeight="1" x14ac:dyDescent="0.2">
      <c r="A224" s="19" t="s">
        <v>215</v>
      </c>
      <c r="B224" s="8">
        <v>67</v>
      </c>
      <c r="C224" s="9">
        <v>0.15446666699999995</v>
      </c>
      <c r="D224" s="9">
        <v>5.1333330658914723E-3</v>
      </c>
      <c r="E224" s="9">
        <v>0</v>
      </c>
      <c r="F224" s="10">
        <v>46.719999999999992</v>
      </c>
      <c r="G224" s="2"/>
    </row>
    <row r="225" spans="1:7" ht="15" customHeight="1" x14ac:dyDescent="0.2">
      <c r="A225" s="19" t="s">
        <v>614</v>
      </c>
      <c r="B225" s="11">
        <v>9</v>
      </c>
      <c r="C225" s="12">
        <v>2.1600001000000001E-2</v>
      </c>
      <c r="D225" s="12">
        <v>0</v>
      </c>
      <c r="E225" s="12">
        <v>0</v>
      </c>
      <c r="F225" s="13">
        <v>7.92</v>
      </c>
      <c r="G225" s="2"/>
    </row>
    <row r="226" spans="1:7" ht="15" customHeight="1" x14ac:dyDescent="0.2">
      <c r="A226" s="19" t="s">
        <v>216</v>
      </c>
      <c r="B226" s="11">
        <v>5</v>
      </c>
      <c r="C226" s="12">
        <v>7.6000000000000012E-2</v>
      </c>
      <c r="D226" s="12">
        <v>0</v>
      </c>
      <c r="E226" s="12">
        <v>0</v>
      </c>
      <c r="F226" s="13">
        <v>21.959999999999997</v>
      </c>
      <c r="G226" s="2"/>
    </row>
    <row r="227" spans="1:7" ht="15" customHeight="1" x14ac:dyDescent="0.2">
      <c r="A227" s="19" t="s">
        <v>217</v>
      </c>
      <c r="B227" s="11">
        <v>30</v>
      </c>
      <c r="C227" s="12">
        <v>3.3466666999999999E-2</v>
      </c>
      <c r="D227" s="12">
        <v>3.1333328333333329E-3</v>
      </c>
      <c r="E227" s="12">
        <v>0</v>
      </c>
      <c r="F227" s="13">
        <v>8.2899999999999956</v>
      </c>
      <c r="G227" s="2"/>
    </row>
    <row r="228" spans="1:7" ht="15" customHeight="1" x14ac:dyDescent="0.2">
      <c r="A228" s="19" t="s">
        <v>218</v>
      </c>
      <c r="B228" s="11">
        <v>7</v>
      </c>
      <c r="C228" s="12">
        <v>1.4E-2</v>
      </c>
      <c r="D228" s="12">
        <v>2.0000002325581395E-3</v>
      </c>
      <c r="E228" s="12">
        <v>0</v>
      </c>
      <c r="F228" s="13">
        <v>5.3</v>
      </c>
      <c r="G228" s="2"/>
    </row>
    <row r="229" spans="1:7" ht="15" customHeight="1" x14ac:dyDescent="0.2">
      <c r="A229" s="19" t="s">
        <v>219</v>
      </c>
      <c r="B229" s="11">
        <v>16</v>
      </c>
      <c r="C229" s="12">
        <v>9.3999989999999992E-3</v>
      </c>
      <c r="D229" s="12">
        <v>0</v>
      </c>
      <c r="E229" s="12">
        <v>0</v>
      </c>
      <c r="F229" s="13">
        <v>3.2499999999999996</v>
      </c>
      <c r="G229" s="2"/>
    </row>
    <row r="230" spans="1:7" ht="15" customHeight="1" x14ac:dyDescent="0.2">
      <c r="A230" s="19" t="s">
        <v>220</v>
      </c>
      <c r="B230" s="8">
        <v>157</v>
      </c>
      <c r="C230" s="9">
        <v>54.380133333000018</v>
      </c>
      <c r="D230" s="9">
        <v>2.4874190474023807</v>
      </c>
      <c r="E230" s="9">
        <v>0</v>
      </c>
      <c r="F230" s="10">
        <v>6381.6943999999985</v>
      </c>
      <c r="G230" s="2"/>
    </row>
    <row r="231" spans="1:7" ht="15" customHeight="1" x14ac:dyDescent="0.2">
      <c r="A231" s="19" t="s">
        <v>615</v>
      </c>
      <c r="B231" s="11">
        <v>30</v>
      </c>
      <c r="C231" s="12">
        <v>14.944999999</v>
      </c>
      <c r="D231" s="12">
        <v>0.40523333308333331</v>
      </c>
      <c r="E231" s="12">
        <v>0</v>
      </c>
      <c r="F231" s="13">
        <v>1508.8300000000002</v>
      </c>
      <c r="G231" s="2"/>
    </row>
    <row r="232" spans="1:7" ht="15" customHeight="1" x14ac:dyDescent="0.2">
      <c r="A232" s="19" t="s">
        <v>221</v>
      </c>
      <c r="B232" s="11">
        <v>39</v>
      </c>
      <c r="C232" s="12">
        <v>2.0018666669999998</v>
      </c>
      <c r="D232" s="12">
        <v>1.3952380985714285E-2</v>
      </c>
      <c r="E232" s="12">
        <v>0</v>
      </c>
      <c r="F232" s="13">
        <v>737.55440000000033</v>
      </c>
      <c r="G232" s="2"/>
    </row>
    <row r="233" spans="1:7" ht="15" customHeight="1" x14ac:dyDescent="0.2">
      <c r="A233" s="19" t="s">
        <v>222</v>
      </c>
      <c r="B233" s="11">
        <v>19</v>
      </c>
      <c r="C233" s="12">
        <v>11.440933333</v>
      </c>
      <c r="D233" s="12">
        <v>0.44999999999999996</v>
      </c>
      <c r="E233" s="12">
        <v>0</v>
      </c>
      <c r="F233" s="13">
        <v>984.50000000000023</v>
      </c>
      <c r="G233" s="2"/>
    </row>
    <row r="234" spans="1:7" ht="15" customHeight="1" x14ac:dyDescent="0.2">
      <c r="A234" s="19" t="s">
        <v>223</v>
      </c>
      <c r="B234" s="11">
        <v>33</v>
      </c>
      <c r="C234" s="12">
        <v>15.332333334000001</v>
      </c>
      <c r="D234" s="12">
        <v>0.99240000000000006</v>
      </c>
      <c r="E234" s="12">
        <v>0</v>
      </c>
      <c r="F234" s="13">
        <v>2095.5300000000002</v>
      </c>
      <c r="G234" s="2"/>
    </row>
    <row r="235" spans="1:7" ht="15" customHeight="1" x14ac:dyDescent="0.2">
      <c r="A235" s="19" t="s">
        <v>224</v>
      </c>
      <c r="B235" s="11">
        <v>9</v>
      </c>
      <c r="C235" s="12">
        <v>2.851333334</v>
      </c>
      <c r="D235" s="12">
        <v>0.33333333333333331</v>
      </c>
      <c r="E235" s="12">
        <v>0</v>
      </c>
      <c r="F235" s="13">
        <v>172.60000000000002</v>
      </c>
      <c r="G235" s="2"/>
    </row>
    <row r="236" spans="1:7" ht="15" customHeight="1" x14ac:dyDescent="0.2">
      <c r="A236" s="19" t="s">
        <v>225</v>
      </c>
      <c r="B236" s="11">
        <v>12</v>
      </c>
      <c r="C236" s="12">
        <v>0.37533333299999999</v>
      </c>
      <c r="D236" s="12">
        <v>4.2500000000000003E-2</v>
      </c>
      <c r="E236" s="12">
        <v>0</v>
      </c>
      <c r="F236" s="13">
        <v>27.780000000000005</v>
      </c>
      <c r="G236" s="2"/>
    </row>
    <row r="237" spans="1:7" ht="15" customHeight="1" x14ac:dyDescent="0.2">
      <c r="A237" s="19" t="s">
        <v>226</v>
      </c>
      <c r="B237" s="11">
        <v>6</v>
      </c>
      <c r="C237" s="12">
        <v>1.6546666670000001</v>
      </c>
      <c r="D237" s="12">
        <v>0</v>
      </c>
      <c r="E237" s="12">
        <v>0</v>
      </c>
      <c r="F237" s="13">
        <v>241.20000000000002</v>
      </c>
      <c r="G237" s="2"/>
    </row>
    <row r="238" spans="1:7" ht="15" customHeight="1" x14ac:dyDescent="0.2">
      <c r="A238" s="19" t="s">
        <v>227</v>
      </c>
      <c r="B238" s="11">
        <v>9</v>
      </c>
      <c r="C238" s="12">
        <v>5.7786666659999995</v>
      </c>
      <c r="D238" s="12">
        <v>0.25000000000000006</v>
      </c>
      <c r="E238" s="12">
        <v>0</v>
      </c>
      <c r="F238" s="13">
        <v>613.70000000000005</v>
      </c>
      <c r="G238" s="2"/>
    </row>
    <row r="239" spans="1:7" ht="15" customHeight="1" x14ac:dyDescent="0.2">
      <c r="A239" s="19" t="s">
        <v>228</v>
      </c>
      <c r="B239" s="8">
        <v>60</v>
      </c>
      <c r="C239" s="9">
        <v>0.40280000200000016</v>
      </c>
      <c r="D239" s="9">
        <v>9.6258475390476217E-2</v>
      </c>
      <c r="E239" s="9">
        <v>0</v>
      </c>
      <c r="F239" s="10">
        <v>47.34</v>
      </c>
      <c r="G239" s="2"/>
    </row>
    <row r="240" spans="1:7" ht="15" customHeight="1" x14ac:dyDescent="0.2">
      <c r="A240" s="19" t="s">
        <v>616</v>
      </c>
      <c r="B240" s="11">
        <v>11</v>
      </c>
      <c r="C240" s="12">
        <v>8.3333330000000001E-3</v>
      </c>
      <c r="D240" s="12">
        <v>0</v>
      </c>
      <c r="E240" s="12">
        <v>0</v>
      </c>
      <c r="F240" s="13">
        <v>1.25</v>
      </c>
      <c r="G240" s="2"/>
    </row>
    <row r="241" spans="1:7" ht="15" customHeight="1" x14ac:dyDescent="0.2">
      <c r="A241" s="19" t="s">
        <v>229</v>
      </c>
      <c r="B241" s="11">
        <v>9</v>
      </c>
      <c r="C241" s="12">
        <v>1.7733334000000003E-2</v>
      </c>
      <c r="D241" s="12">
        <v>0</v>
      </c>
      <c r="E241" s="12">
        <v>0</v>
      </c>
      <c r="F241" s="13">
        <v>2.9099999999999997</v>
      </c>
      <c r="G241" s="2"/>
    </row>
    <row r="242" spans="1:7" ht="15" customHeight="1" x14ac:dyDescent="0.2">
      <c r="A242" s="19" t="s">
        <v>230</v>
      </c>
      <c r="B242" s="11">
        <v>9</v>
      </c>
      <c r="C242" s="12">
        <v>2.3466667000000004E-2</v>
      </c>
      <c r="D242" s="12">
        <v>0</v>
      </c>
      <c r="E242" s="12">
        <v>0</v>
      </c>
      <c r="F242" s="13">
        <v>3.9499999999999993</v>
      </c>
      <c r="G242" s="2"/>
    </row>
    <row r="243" spans="1:7" ht="15" customHeight="1" x14ac:dyDescent="0.2">
      <c r="A243" s="19" t="s">
        <v>231</v>
      </c>
      <c r="B243" s="11">
        <v>14</v>
      </c>
      <c r="C243" s="12">
        <v>9.6666679999999998E-3</v>
      </c>
      <c r="D243" s="12">
        <v>3.3466666666666671E-4</v>
      </c>
      <c r="E243" s="12">
        <v>0</v>
      </c>
      <c r="F243" s="13">
        <v>1.6500000000000001</v>
      </c>
      <c r="G243" s="2"/>
    </row>
    <row r="244" spans="1:7" ht="15" customHeight="1" x14ac:dyDescent="0.2">
      <c r="A244" s="19" t="s">
        <v>225</v>
      </c>
      <c r="B244" s="11">
        <v>17</v>
      </c>
      <c r="C244" s="12">
        <v>0.34360000000000002</v>
      </c>
      <c r="D244" s="12">
        <v>9.5923808723809526E-2</v>
      </c>
      <c r="E244" s="12">
        <v>0</v>
      </c>
      <c r="F244" s="13">
        <v>37.580000000000005</v>
      </c>
      <c r="G244" s="2"/>
    </row>
    <row r="245" spans="1:7" ht="15" customHeight="1" x14ac:dyDescent="0.2">
      <c r="A245" s="19" t="s">
        <v>232</v>
      </c>
      <c r="B245" s="8">
        <v>94</v>
      </c>
      <c r="C245" s="9">
        <v>0.22586666400000005</v>
      </c>
      <c r="D245" s="9">
        <v>4.9333337399999969E-3</v>
      </c>
      <c r="E245" s="9">
        <v>0</v>
      </c>
      <c r="F245" s="10">
        <v>28.669999999999977</v>
      </c>
      <c r="G245" s="2"/>
    </row>
    <row r="246" spans="1:7" ht="15" customHeight="1" x14ac:dyDescent="0.2">
      <c r="A246" s="19" t="s">
        <v>617</v>
      </c>
      <c r="B246" s="11">
        <v>3</v>
      </c>
      <c r="C246" s="12">
        <v>2.1333329999999998E-3</v>
      </c>
      <c r="D246" s="12">
        <v>0</v>
      </c>
      <c r="E246" s="12">
        <v>0</v>
      </c>
      <c r="F246" s="13">
        <v>0.2</v>
      </c>
      <c r="G246" s="2"/>
    </row>
    <row r="247" spans="1:7" ht="15" customHeight="1" x14ac:dyDescent="0.2">
      <c r="A247" s="19" t="s">
        <v>233</v>
      </c>
      <c r="B247" s="11">
        <v>2</v>
      </c>
      <c r="C247" s="12">
        <v>7.9999999999999993E-4</v>
      </c>
      <c r="D247" s="12">
        <v>0</v>
      </c>
      <c r="E247" s="12">
        <v>0</v>
      </c>
      <c r="F247" s="13">
        <v>0</v>
      </c>
      <c r="G247" s="2"/>
    </row>
    <row r="248" spans="1:7" ht="15" customHeight="1" x14ac:dyDescent="0.2">
      <c r="A248" s="19" t="s">
        <v>234</v>
      </c>
      <c r="B248" s="11">
        <v>22</v>
      </c>
      <c r="C248" s="12">
        <v>0.131799999</v>
      </c>
      <c r="D248" s="12">
        <v>3.3333335000000006E-3</v>
      </c>
      <c r="E248" s="12">
        <v>0</v>
      </c>
      <c r="F248" s="13">
        <v>19.669999999999998</v>
      </c>
      <c r="G248" s="2"/>
    </row>
    <row r="249" spans="1:7" ht="15" customHeight="1" x14ac:dyDescent="0.2">
      <c r="A249" s="19" t="s">
        <v>127</v>
      </c>
      <c r="B249" s="11">
        <v>35</v>
      </c>
      <c r="C249" s="12">
        <v>5.6733333000000011E-2</v>
      </c>
      <c r="D249" s="12">
        <v>6.0000023999999996E-4</v>
      </c>
      <c r="E249" s="12">
        <v>0</v>
      </c>
      <c r="F249" s="13">
        <v>3.399999999999999</v>
      </c>
      <c r="G249" s="2"/>
    </row>
    <row r="250" spans="1:7" ht="15" customHeight="1" x14ac:dyDescent="0.2">
      <c r="A250" s="19" t="s">
        <v>235</v>
      </c>
      <c r="B250" s="11">
        <v>32</v>
      </c>
      <c r="C250" s="12">
        <v>3.4399998999999994E-2</v>
      </c>
      <c r="D250" s="12">
        <v>1E-3</v>
      </c>
      <c r="E250" s="12">
        <v>0</v>
      </c>
      <c r="F250" s="13">
        <v>5.4000000000000021</v>
      </c>
      <c r="G250" s="2"/>
    </row>
    <row r="251" spans="1:7" ht="15" customHeight="1" x14ac:dyDescent="0.2">
      <c r="A251" s="19" t="s">
        <v>236</v>
      </c>
      <c r="B251" s="8">
        <v>255</v>
      </c>
      <c r="C251" s="9">
        <v>3.1045333390000001</v>
      </c>
      <c r="D251" s="9">
        <v>2.4866667715833346E-2</v>
      </c>
      <c r="E251" s="9">
        <v>0</v>
      </c>
      <c r="F251" s="10">
        <v>542.76</v>
      </c>
      <c r="G251" s="2"/>
    </row>
    <row r="252" spans="1:7" ht="15" customHeight="1" x14ac:dyDescent="0.2">
      <c r="A252" s="19" t="s">
        <v>618</v>
      </c>
      <c r="B252" s="11">
        <v>33</v>
      </c>
      <c r="C252" s="12">
        <v>1.3648666679999999</v>
      </c>
      <c r="D252" s="12">
        <v>2.533332933333333E-3</v>
      </c>
      <c r="E252" s="12">
        <v>0</v>
      </c>
      <c r="F252" s="13">
        <v>370.56</v>
      </c>
      <c r="G252" s="2"/>
    </row>
    <row r="253" spans="1:7" ht="15" customHeight="1" x14ac:dyDescent="0.2">
      <c r="A253" s="19" t="s">
        <v>237</v>
      </c>
      <c r="B253" s="11">
        <v>21</v>
      </c>
      <c r="C253" s="12">
        <v>2.1399999000000003E-2</v>
      </c>
      <c r="D253" s="12">
        <v>1.0000003333333334E-3</v>
      </c>
      <c r="E253" s="12">
        <v>0</v>
      </c>
      <c r="F253" s="13">
        <v>3.7100000000000004</v>
      </c>
      <c r="G253" s="2"/>
    </row>
    <row r="254" spans="1:7" ht="15" customHeight="1" x14ac:dyDescent="0.2">
      <c r="A254" s="19" t="s">
        <v>238</v>
      </c>
      <c r="B254" s="11">
        <v>61</v>
      </c>
      <c r="C254" s="12">
        <v>9.8866664999999965E-2</v>
      </c>
      <c r="D254" s="12">
        <v>0</v>
      </c>
      <c r="E254" s="12">
        <v>0</v>
      </c>
      <c r="F254" s="13">
        <v>29.570000000000004</v>
      </c>
      <c r="G254" s="2"/>
    </row>
    <row r="255" spans="1:7" ht="15" customHeight="1" x14ac:dyDescent="0.2">
      <c r="A255" s="19" t="s">
        <v>239</v>
      </c>
      <c r="B255" s="11">
        <v>15</v>
      </c>
      <c r="C255" s="12">
        <v>1.4866667000000004E-2</v>
      </c>
      <c r="D255" s="12">
        <v>9.3333319999999969E-4</v>
      </c>
      <c r="E255" s="12">
        <v>0</v>
      </c>
      <c r="F255" s="13">
        <v>3.59</v>
      </c>
      <c r="G255" s="2"/>
    </row>
    <row r="256" spans="1:7" ht="15" customHeight="1" x14ac:dyDescent="0.2">
      <c r="A256" s="19" t="s">
        <v>240</v>
      </c>
      <c r="B256" s="11">
        <v>22</v>
      </c>
      <c r="C256" s="12">
        <v>4.0133335000000006E-2</v>
      </c>
      <c r="D256" s="12">
        <v>4.2000001125000004E-3</v>
      </c>
      <c r="E256" s="12">
        <v>0</v>
      </c>
      <c r="F256" s="13">
        <v>9.43</v>
      </c>
      <c r="G256" s="2"/>
    </row>
    <row r="257" spans="1:7" ht="15" customHeight="1" x14ac:dyDescent="0.2">
      <c r="A257" s="19" t="s">
        <v>241</v>
      </c>
      <c r="B257" s="11">
        <v>8</v>
      </c>
      <c r="C257" s="12">
        <v>1.065333334</v>
      </c>
      <c r="D257" s="12">
        <v>0</v>
      </c>
      <c r="E257" s="12">
        <v>0</v>
      </c>
      <c r="F257" s="13">
        <v>7.6</v>
      </c>
      <c r="G257" s="2"/>
    </row>
    <row r="258" spans="1:7" ht="15" customHeight="1" x14ac:dyDescent="0.2">
      <c r="A258" s="19" t="s">
        <v>242</v>
      </c>
      <c r="B258" s="11">
        <v>30</v>
      </c>
      <c r="C258" s="12">
        <v>0.10413333599999999</v>
      </c>
      <c r="D258" s="12">
        <v>6.7333336666666674E-3</v>
      </c>
      <c r="E258" s="12">
        <v>0</v>
      </c>
      <c r="F258" s="13">
        <v>16.319999999999997</v>
      </c>
      <c r="G258" s="2"/>
    </row>
    <row r="259" spans="1:7" ht="15" customHeight="1" x14ac:dyDescent="0.2">
      <c r="A259" s="19" t="s">
        <v>243</v>
      </c>
      <c r="B259" s="11">
        <v>2</v>
      </c>
      <c r="C259" s="12">
        <v>5.3333299999999998E-4</v>
      </c>
      <c r="D259" s="12">
        <v>0</v>
      </c>
      <c r="E259" s="12">
        <v>0</v>
      </c>
      <c r="F259" s="13">
        <v>0.05</v>
      </c>
      <c r="G259" s="2"/>
    </row>
    <row r="260" spans="1:7" ht="15" customHeight="1" x14ac:dyDescent="0.2">
      <c r="A260" s="19" t="s">
        <v>244</v>
      </c>
      <c r="B260" s="11">
        <v>63</v>
      </c>
      <c r="C260" s="12">
        <v>0.39440000199999997</v>
      </c>
      <c r="D260" s="12">
        <v>9.4666674699999988E-3</v>
      </c>
      <c r="E260" s="12">
        <v>0</v>
      </c>
      <c r="F260" s="13">
        <v>101.92999999999999</v>
      </c>
      <c r="G260" s="2"/>
    </row>
    <row r="261" spans="1:7" ht="15" customHeight="1" x14ac:dyDescent="0.2">
      <c r="A261" s="19" t="s">
        <v>245</v>
      </c>
      <c r="B261" s="8">
        <v>3</v>
      </c>
      <c r="C261" s="9">
        <v>7.7333340000000006E-3</v>
      </c>
      <c r="D261" s="9">
        <v>0</v>
      </c>
      <c r="E261" s="9">
        <v>0</v>
      </c>
      <c r="F261" s="10">
        <v>1.5</v>
      </c>
      <c r="G261" s="2"/>
    </row>
    <row r="262" spans="1:7" ht="15" customHeight="1" x14ac:dyDescent="0.2">
      <c r="A262" s="19" t="s">
        <v>246</v>
      </c>
      <c r="B262" s="11">
        <v>2</v>
      </c>
      <c r="C262" s="12">
        <v>1.0666670000000001E-3</v>
      </c>
      <c r="D262" s="12">
        <v>0</v>
      </c>
      <c r="E262" s="12">
        <v>0</v>
      </c>
      <c r="F262" s="13">
        <v>0.5</v>
      </c>
      <c r="G262" s="2"/>
    </row>
    <row r="263" spans="1:7" ht="15" customHeight="1" x14ac:dyDescent="0.2">
      <c r="A263" s="19" t="s">
        <v>247</v>
      </c>
      <c r="B263" s="11">
        <v>1</v>
      </c>
      <c r="C263" s="12">
        <v>6.6666670000000003E-3</v>
      </c>
      <c r="D263" s="12">
        <v>0</v>
      </c>
      <c r="E263" s="12">
        <v>0</v>
      </c>
      <c r="F263" s="13">
        <v>1</v>
      </c>
      <c r="G263" s="2"/>
    </row>
    <row r="264" spans="1:7" ht="21" customHeight="1" x14ac:dyDescent="0.2">
      <c r="A264" s="19" t="s">
        <v>8</v>
      </c>
      <c r="B264" s="8">
        <f>SUM(B265+B276+B286)</f>
        <v>959</v>
      </c>
      <c r="C264" s="9">
        <f>SUM(C265+C276+C286)</f>
        <v>127.68700000000008</v>
      </c>
      <c r="D264" s="9">
        <f>SUM(D265+D276+D286)</f>
        <v>4.1911408322738462</v>
      </c>
      <c r="E264" s="9">
        <f>SUM(E265+E276+E286)</f>
        <v>1.013349583333333</v>
      </c>
      <c r="F264" s="10">
        <f>SUM(F265+F276+F286)</f>
        <v>8135.1699999999983</v>
      </c>
      <c r="G264" s="2"/>
    </row>
    <row r="265" spans="1:7" ht="15" customHeight="1" x14ac:dyDescent="0.2">
      <c r="A265" s="19" t="s">
        <v>248</v>
      </c>
      <c r="B265" s="8">
        <v>313</v>
      </c>
      <c r="C265" s="9">
        <v>22.390333332000012</v>
      </c>
      <c r="D265" s="9">
        <v>1.3932666665833331</v>
      </c>
      <c r="E265" s="9">
        <v>0</v>
      </c>
      <c r="F265" s="10">
        <v>1553.1050000000009</v>
      </c>
      <c r="G265" s="2"/>
    </row>
    <row r="266" spans="1:7" ht="15" customHeight="1" x14ac:dyDescent="0.2">
      <c r="A266" s="19" t="s">
        <v>619</v>
      </c>
      <c r="B266" s="11">
        <v>56</v>
      </c>
      <c r="C266" s="12">
        <v>3.2201333339999989</v>
      </c>
      <c r="D266" s="12">
        <v>5.5333332800000024E-2</v>
      </c>
      <c r="E266" s="12">
        <v>0</v>
      </c>
      <c r="F266" s="13">
        <v>206.49999999999994</v>
      </c>
      <c r="G266" s="2"/>
    </row>
    <row r="267" spans="1:7" ht="15" customHeight="1" x14ac:dyDescent="0.2">
      <c r="A267" s="19" t="s">
        <v>249</v>
      </c>
      <c r="B267" s="11">
        <v>8</v>
      </c>
      <c r="C267" s="12">
        <v>1.3983333330000001</v>
      </c>
      <c r="D267" s="12">
        <v>4.666666333333333E-3</v>
      </c>
      <c r="E267" s="12">
        <v>0</v>
      </c>
      <c r="F267" s="13">
        <v>107.15</v>
      </c>
      <c r="G267" s="2"/>
    </row>
    <row r="268" spans="1:7" ht="15" customHeight="1" x14ac:dyDescent="0.2">
      <c r="A268" s="19" t="s">
        <v>250</v>
      </c>
      <c r="B268" s="11">
        <v>27</v>
      </c>
      <c r="C268" s="12">
        <v>6.7359999989999997</v>
      </c>
      <c r="D268" s="12">
        <v>0.11000000000000004</v>
      </c>
      <c r="E268" s="12">
        <v>0</v>
      </c>
      <c r="F268" s="13">
        <v>438.80000000000007</v>
      </c>
      <c r="G268" s="2"/>
    </row>
    <row r="269" spans="1:7" ht="15" customHeight="1" x14ac:dyDescent="0.2">
      <c r="A269" s="19" t="s">
        <v>251</v>
      </c>
      <c r="B269" s="11">
        <v>27</v>
      </c>
      <c r="C269" s="12">
        <v>4.7006666659999992</v>
      </c>
      <c r="D269" s="12">
        <v>1.0000000000000002E-2</v>
      </c>
      <c r="E269" s="12">
        <v>0</v>
      </c>
      <c r="F269" s="13">
        <v>92.550000000000026</v>
      </c>
      <c r="G269" s="2"/>
    </row>
    <row r="270" spans="1:7" ht="15" customHeight="1" x14ac:dyDescent="0.2">
      <c r="A270" s="19" t="s">
        <v>252</v>
      </c>
      <c r="B270" s="11">
        <v>69</v>
      </c>
      <c r="C270" s="12">
        <v>0.34959999699999994</v>
      </c>
      <c r="D270" s="12">
        <v>1.0266666000000002E-2</v>
      </c>
      <c r="E270" s="12">
        <v>0</v>
      </c>
      <c r="F270" s="13">
        <v>29.900000000000002</v>
      </c>
      <c r="G270" s="2"/>
    </row>
    <row r="271" spans="1:7" ht="15" customHeight="1" x14ac:dyDescent="0.2">
      <c r="A271" s="19" t="s">
        <v>253</v>
      </c>
      <c r="B271" s="11">
        <v>50</v>
      </c>
      <c r="C271" s="12">
        <v>0.28826666699999998</v>
      </c>
      <c r="D271" s="12">
        <v>8.0000025000000002E-4</v>
      </c>
      <c r="E271" s="12">
        <v>0</v>
      </c>
      <c r="F271" s="13">
        <v>36.214999999999996</v>
      </c>
      <c r="G271" s="2"/>
    </row>
    <row r="272" spans="1:7" ht="15" customHeight="1" x14ac:dyDescent="0.2">
      <c r="A272" s="19" t="s">
        <v>254</v>
      </c>
      <c r="B272" s="11">
        <v>27</v>
      </c>
      <c r="C272" s="12">
        <v>6.9866667999999993E-2</v>
      </c>
      <c r="D272" s="12">
        <v>7.1999998666666676E-3</v>
      </c>
      <c r="E272" s="12">
        <v>0</v>
      </c>
      <c r="F272" s="13">
        <v>23.840000000000003</v>
      </c>
      <c r="G272" s="2"/>
    </row>
    <row r="273" spans="1:7" ht="15" customHeight="1" x14ac:dyDescent="0.2">
      <c r="A273" s="19" t="s">
        <v>255</v>
      </c>
      <c r="B273" s="11">
        <v>17</v>
      </c>
      <c r="C273" s="12">
        <v>3.1841333339999998</v>
      </c>
      <c r="D273" s="12">
        <v>0.41333333366666664</v>
      </c>
      <c r="E273" s="12">
        <v>0</v>
      </c>
      <c r="F273" s="13">
        <v>131.80000000000001</v>
      </c>
      <c r="G273" s="2"/>
    </row>
    <row r="274" spans="1:7" ht="15" customHeight="1" x14ac:dyDescent="0.2">
      <c r="A274" s="19" t="s">
        <v>256</v>
      </c>
      <c r="B274" s="11">
        <v>21</v>
      </c>
      <c r="C274" s="12">
        <v>1.2363333340000002</v>
      </c>
      <c r="D274" s="12">
        <v>0.27900000066666658</v>
      </c>
      <c r="E274" s="12">
        <v>0</v>
      </c>
      <c r="F274" s="13">
        <v>84.25</v>
      </c>
      <c r="G274" s="2"/>
    </row>
    <row r="275" spans="1:7" ht="15" customHeight="1" x14ac:dyDescent="0.2">
      <c r="A275" s="19" t="s">
        <v>257</v>
      </c>
      <c r="B275" s="11">
        <v>11</v>
      </c>
      <c r="C275" s="12">
        <v>1.2070000000000001</v>
      </c>
      <c r="D275" s="12">
        <v>0.50266666700000018</v>
      </c>
      <c r="E275" s="12">
        <v>0</v>
      </c>
      <c r="F275" s="13">
        <v>402.1</v>
      </c>
      <c r="G275" s="2"/>
    </row>
    <row r="276" spans="1:7" ht="15" customHeight="1" x14ac:dyDescent="0.2">
      <c r="A276" s="19" t="s">
        <v>258</v>
      </c>
      <c r="B276" s="8">
        <v>207</v>
      </c>
      <c r="C276" s="9">
        <v>62.411600003000089</v>
      </c>
      <c r="D276" s="9">
        <v>1.8563666668205132</v>
      </c>
      <c r="E276" s="9">
        <v>0</v>
      </c>
      <c r="F276" s="10">
        <v>3055.8100000000004</v>
      </c>
      <c r="G276" s="2"/>
    </row>
    <row r="277" spans="1:7" ht="15" customHeight="1" x14ac:dyDescent="0.2">
      <c r="A277" s="19" t="s">
        <v>620</v>
      </c>
      <c r="B277" s="11">
        <v>12</v>
      </c>
      <c r="C277" s="12">
        <v>1.827</v>
      </c>
      <c r="D277" s="12">
        <v>0</v>
      </c>
      <c r="E277" s="12">
        <v>0</v>
      </c>
      <c r="F277" s="13">
        <v>111.69999999999999</v>
      </c>
      <c r="G277" s="2"/>
    </row>
    <row r="278" spans="1:7" ht="15" customHeight="1" x14ac:dyDescent="0.2">
      <c r="A278" s="19" t="s">
        <v>259</v>
      </c>
      <c r="B278" s="11">
        <v>14</v>
      </c>
      <c r="C278" s="12">
        <v>11.285666666999999</v>
      </c>
      <c r="D278" s="12">
        <v>0.28029999999999999</v>
      </c>
      <c r="E278" s="12">
        <v>0</v>
      </c>
      <c r="F278" s="13">
        <v>255.29999999999993</v>
      </c>
      <c r="G278" s="2"/>
    </row>
    <row r="279" spans="1:7" ht="15" customHeight="1" x14ac:dyDescent="0.2">
      <c r="A279" s="19" t="s">
        <v>260</v>
      </c>
      <c r="B279" s="11">
        <v>4</v>
      </c>
      <c r="C279" s="12">
        <v>1.003333333</v>
      </c>
      <c r="D279" s="12">
        <v>0</v>
      </c>
      <c r="E279" s="12">
        <v>0</v>
      </c>
      <c r="F279" s="13">
        <v>328.3</v>
      </c>
      <c r="G279" s="2"/>
    </row>
    <row r="280" spans="1:7" ht="15" customHeight="1" x14ac:dyDescent="0.2">
      <c r="A280" s="19" t="s">
        <v>261</v>
      </c>
      <c r="B280" s="11">
        <v>3</v>
      </c>
      <c r="C280" s="12">
        <v>1.0302</v>
      </c>
      <c r="D280" s="12">
        <v>6.0000000000000001E-3</v>
      </c>
      <c r="E280" s="12">
        <v>0</v>
      </c>
      <c r="F280" s="13">
        <v>4</v>
      </c>
      <c r="G280" s="2"/>
    </row>
    <row r="281" spans="1:7" ht="15" customHeight="1" x14ac:dyDescent="0.2">
      <c r="A281" s="19" t="s">
        <v>262</v>
      </c>
      <c r="B281" s="11">
        <v>23</v>
      </c>
      <c r="C281" s="12">
        <v>7.7251333330000005</v>
      </c>
      <c r="D281" s="12">
        <v>1.6666669999999997E-3</v>
      </c>
      <c r="E281" s="12">
        <v>0</v>
      </c>
      <c r="F281" s="13">
        <v>263.86</v>
      </c>
      <c r="G281" s="2"/>
    </row>
    <row r="282" spans="1:7" ht="15" customHeight="1" x14ac:dyDescent="0.2">
      <c r="A282" s="19" t="s">
        <v>263</v>
      </c>
      <c r="B282" s="11">
        <v>3</v>
      </c>
      <c r="C282" s="12">
        <v>0.86999999999999988</v>
      </c>
      <c r="D282" s="12">
        <v>0</v>
      </c>
      <c r="E282" s="12">
        <v>0</v>
      </c>
      <c r="F282" s="13">
        <v>4</v>
      </c>
      <c r="G282" s="2"/>
    </row>
    <row r="283" spans="1:7" ht="15" customHeight="1" x14ac:dyDescent="0.2">
      <c r="A283" s="19" t="s">
        <v>264</v>
      </c>
      <c r="B283" s="11">
        <v>55</v>
      </c>
      <c r="C283" s="12">
        <v>8.3033333350000031</v>
      </c>
      <c r="D283" s="12">
        <v>4.2333333153846159E-2</v>
      </c>
      <c r="E283" s="12">
        <v>0</v>
      </c>
      <c r="F283" s="13">
        <v>506.6600000000002</v>
      </c>
      <c r="G283" s="2"/>
    </row>
    <row r="284" spans="1:7" ht="15" customHeight="1" x14ac:dyDescent="0.2">
      <c r="A284" s="19" t="s">
        <v>265</v>
      </c>
      <c r="B284" s="11">
        <v>80</v>
      </c>
      <c r="C284" s="12">
        <v>12.846933335000003</v>
      </c>
      <c r="D284" s="12">
        <v>1.0260666666666667</v>
      </c>
      <c r="E284" s="12">
        <v>0</v>
      </c>
      <c r="F284" s="13">
        <v>646.99</v>
      </c>
      <c r="G284" s="2"/>
    </row>
    <row r="285" spans="1:7" ht="15" customHeight="1" x14ac:dyDescent="0.2">
      <c r="A285" s="19" t="s">
        <v>266</v>
      </c>
      <c r="B285" s="11">
        <v>13</v>
      </c>
      <c r="C285" s="12">
        <v>17.519999999999996</v>
      </c>
      <c r="D285" s="12">
        <v>0.49999999999999994</v>
      </c>
      <c r="E285" s="12">
        <v>0</v>
      </c>
      <c r="F285" s="13">
        <v>935</v>
      </c>
      <c r="G285" s="2"/>
    </row>
    <row r="286" spans="1:7" ht="15" customHeight="1" x14ac:dyDescent="0.2">
      <c r="A286" s="19" t="s">
        <v>25</v>
      </c>
      <c r="B286" s="8">
        <v>439</v>
      </c>
      <c r="C286" s="9">
        <v>42.885066664999982</v>
      </c>
      <c r="D286" s="9">
        <v>0.94150749886999974</v>
      </c>
      <c r="E286" s="9">
        <v>1.013349583333333</v>
      </c>
      <c r="F286" s="10">
        <v>3526.2549999999969</v>
      </c>
      <c r="G286" s="2"/>
    </row>
    <row r="287" spans="1:7" ht="15" customHeight="1" x14ac:dyDescent="0.2">
      <c r="A287" s="19" t="s">
        <v>267</v>
      </c>
      <c r="B287" s="11">
        <v>91</v>
      </c>
      <c r="C287" s="12">
        <v>14.346933332999999</v>
      </c>
      <c r="D287" s="12">
        <v>0.26618249994333326</v>
      </c>
      <c r="E287" s="12">
        <v>1.3349583333333331E-2</v>
      </c>
      <c r="F287" s="13">
        <v>1536.2500000000002</v>
      </c>
      <c r="G287" s="2"/>
    </row>
    <row r="288" spans="1:7" ht="15" customHeight="1" x14ac:dyDescent="0.2">
      <c r="A288" s="19" t="s">
        <v>268</v>
      </c>
      <c r="B288" s="11">
        <v>44</v>
      </c>
      <c r="C288" s="12">
        <v>2.8889333349999999</v>
      </c>
      <c r="D288" s="12">
        <v>0.29783333279333335</v>
      </c>
      <c r="E288" s="12">
        <v>0</v>
      </c>
      <c r="F288" s="13">
        <v>183.40999999999994</v>
      </c>
      <c r="G288" s="2"/>
    </row>
    <row r="289" spans="1:7" ht="15" customHeight="1" x14ac:dyDescent="0.2">
      <c r="A289" s="19" t="s">
        <v>269</v>
      </c>
      <c r="B289" s="11">
        <v>23</v>
      </c>
      <c r="C289" s="12">
        <v>1.7601999980000003</v>
      </c>
      <c r="D289" s="12">
        <v>7.0000000000000034E-2</v>
      </c>
      <c r="E289" s="12">
        <v>0</v>
      </c>
      <c r="F289" s="13">
        <v>34.024999999999999</v>
      </c>
      <c r="G289" s="2"/>
    </row>
    <row r="290" spans="1:7" ht="15" customHeight="1" x14ac:dyDescent="0.2">
      <c r="A290" s="19" t="s">
        <v>270</v>
      </c>
      <c r="B290" s="11">
        <v>35</v>
      </c>
      <c r="C290" s="12">
        <v>12.153799999999999</v>
      </c>
      <c r="D290" s="12">
        <v>2.68333332E-2</v>
      </c>
      <c r="E290" s="12">
        <v>0</v>
      </c>
      <c r="F290" s="13">
        <v>1062.8</v>
      </c>
      <c r="G290" s="2"/>
    </row>
    <row r="291" spans="1:7" ht="15" customHeight="1" x14ac:dyDescent="0.2">
      <c r="A291" s="19" t="s">
        <v>271</v>
      </c>
      <c r="B291" s="11">
        <v>98</v>
      </c>
      <c r="C291" s="12">
        <v>1.775133337</v>
      </c>
      <c r="D291" s="12">
        <v>0.23169166707000013</v>
      </c>
      <c r="E291" s="12">
        <v>0</v>
      </c>
      <c r="F291" s="13">
        <v>152.16</v>
      </c>
      <c r="G291" s="2"/>
    </row>
    <row r="292" spans="1:7" ht="15" customHeight="1" x14ac:dyDescent="0.2">
      <c r="A292" s="19" t="s">
        <v>272</v>
      </c>
      <c r="B292" s="11">
        <v>72</v>
      </c>
      <c r="C292" s="12">
        <v>6.3967333319999984</v>
      </c>
      <c r="D292" s="12">
        <v>3.2033332516666665E-2</v>
      </c>
      <c r="E292" s="12">
        <v>1.0000000000000007</v>
      </c>
      <c r="F292" s="13">
        <v>394.70000000000005</v>
      </c>
      <c r="G292" s="2"/>
    </row>
    <row r="293" spans="1:7" ht="15" customHeight="1" x14ac:dyDescent="0.2">
      <c r="A293" s="19" t="s">
        <v>273</v>
      </c>
      <c r="B293" s="11">
        <v>76</v>
      </c>
      <c r="C293" s="12">
        <v>3.5633333299999985</v>
      </c>
      <c r="D293" s="12">
        <v>1.6933333346666662E-2</v>
      </c>
      <c r="E293" s="12">
        <v>0</v>
      </c>
      <c r="F293" s="13">
        <v>162.91</v>
      </c>
      <c r="G293" s="2"/>
    </row>
    <row r="294" spans="1:7" ht="21" customHeight="1" x14ac:dyDescent="0.2">
      <c r="A294" s="19" t="s">
        <v>9</v>
      </c>
      <c r="B294" s="8">
        <f>SUM(B295+B303+B313+B321+B324+B329)</f>
        <v>248</v>
      </c>
      <c r="C294" s="9">
        <f>SUM(C295+C303+C313+C321+C324+C329)</f>
        <v>1.8003333250000002</v>
      </c>
      <c r="D294" s="9">
        <f t="shared" ref="D294:F294" si="1">SUM(D295+D303+D313+D321+D324+D329)</f>
        <v>7.333333400000001E-3</v>
      </c>
      <c r="E294" s="9">
        <f t="shared" si="1"/>
        <v>3.1355332999999992E-2</v>
      </c>
      <c r="F294" s="10">
        <f t="shared" si="1"/>
        <v>282.40500000000009</v>
      </c>
      <c r="G294" s="2"/>
    </row>
    <row r="295" spans="1:7" ht="15" customHeight="1" x14ac:dyDescent="0.2">
      <c r="A295" s="19" t="s">
        <v>274</v>
      </c>
      <c r="B295" s="8">
        <v>92</v>
      </c>
      <c r="C295" s="9">
        <v>0.24446666500000003</v>
      </c>
      <c r="D295" s="9">
        <v>3.000000100000001E-3</v>
      </c>
      <c r="E295" s="9">
        <v>0</v>
      </c>
      <c r="F295" s="10">
        <v>88.47</v>
      </c>
      <c r="G295" s="2"/>
    </row>
    <row r="296" spans="1:7" ht="15" customHeight="1" x14ac:dyDescent="0.2">
      <c r="A296" s="19" t="s">
        <v>621</v>
      </c>
      <c r="B296" s="11">
        <v>17</v>
      </c>
      <c r="C296" s="12">
        <v>5.2666668E-2</v>
      </c>
      <c r="D296" s="12">
        <v>2.0000000999999996E-3</v>
      </c>
      <c r="E296" s="12">
        <v>0</v>
      </c>
      <c r="F296" s="13">
        <v>39.669999999999995</v>
      </c>
      <c r="G296" s="2"/>
    </row>
    <row r="297" spans="1:7" ht="15" customHeight="1" x14ac:dyDescent="0.2">
      <c r="A297" s="19" t="s">
        <v>275</v>
      </c>
      <c r="B297" s="11">
        <v>31</v>
      </c>
      <c r="C297" s="12">
        <v>0.10286666700000001</v>
      </c>
      <c r="D297" s="12">
        <v>0</v>
      </c>
      <c r="E297" s="12">
        <v>0</v>
      </c>
      <c r="F297" s="13">
        <v>23.610000000000003</v>
      </c>
      <c r="G297" s="2"/>
    </row>
    <row r="298" spans="1:7" ht="15" customHeight="1" x14ac:dyDescent="0.2">
      <c r="A298" s="19" t="s">
        <v>276</v>
      </c>
      <c r="B298" s="11">
        <v>1</v>
      </c>
      <c r="C298" s="12">
        <v>2E-3</v>
      </c>
      <c r="D298" s="12">
        <v>0</v>
      </c>
      <c r="E298" s="12">
        <v>0</v>
      </c>
      <c r="F298" s="13">
        <v>0.2</v>
      </c>
      <c r="G298" s="2"/>
    </row>
    <row r="299" spans="1:7" ht="15" customHeight="1" x14ac:dyDescent="0.2">
      <c r="A299" s="19" t="s">
        <v>277</v>
      </c>
      <c r="B299" s="11">
        <v>9</v>
      </c>
      <c r="C299" s="12">
        <v>2.4000000000000004E-2</v>
      </c>
      <c r="D299" s="12">
        <v>0</v>
      </c>
      <c r="E299" s="12">
        <v>0</v>
      </c>
      <c r="F299" s="13">
        <v>11.2</v>
      </c>
      <c r="G299" s="2"/>
    </row>
    <row r="300" spans="1:7" ht="15" customHeight="1" x14ac:dyDescent="0.2">
      <c r="A300" s="19" t="s">
        <v>278</v>
      </c>
      <c r="B300" s="11">
        <v>3</v>
      </c>
      <c r="C300" s="12">
        <v>6.7333329999999993E-3</v>
      </c>
      <c r="D300" s="12">
        <v>0</v>
      </c>
      <c r="E300" s="12">
        <v>0</v>
      </c>
      <c r="F300" s="13">
        <v>4.5200000000000005</v>
      </c>
      <c r="G300" s="2"/>
    </row>
    <row r="301" spans="1:7" ht="15" customHeight="1" x14ac:dyDescent="0.2">
      <c r="A301" s="19" t="s">
        <v>279</v>
      </c>
      <c r="B301" s="11">
        <v>13</v>
      </c>
      <c r="C301" s="12">
        <v>2.3599998000000004E-2</v>
      </c>
      <c r="D301" s="12">
        <v>0</v>
      </c>
      <c r="E301" s="12">
        <v>0</v>
      </c>
      <c r="F301" s="13">
        <v>1.64</v>
      </c>
      <c r="G301" s="2"/>
    </row>
    <row r="302" spans="1:7" ht="15" customHeight="1" x14ac:dyDescent="0.2">
      <c r="A302" s="19" t="s">
        <v>280</v>
      </c>
      <c r="B302" s="11">
        <v>18</v>
      </c>
      <c r="C302" s="12">
        <v>3.2599999000000005E-2</v>
      </c>
      <c r="D302" s="12">
        <v>1.0000000000000002E-3</v>
      </c>
      <c r="E302" s="12">
        <v>0</v>
      </c>
      <c r="F302" s="13">
        <v>7.6300000000000008</v>
      </c>
      <c r="G302" s="2"/>
    </row>
    <row r="303" spans="1:7" ht="15" customHeight="1" x14ac:dyDescent="0.2">
      <c r="A303" s="19" t="s">
        <v>281</v>
      </c>
      <c r="B303" s="8">
        <v>116</v>
      </c>
      <c r="C303" s="9">
        <v>0.25706666199999995</v>
      </c>
      <c r="D303" s="9">
        <v>4.3333332999999996E-3</v>
      </c>
      <c r="E303" s="9">
        <v>2.1999999999999996E-5</v>
      </c>
      <c r="F303" s="10">
        <v>62.304999999999986</v>
      </c>
      <c r="G303" s="2"/>
    </row>
    <row r="304" spans="1:7" ht="15" customHeight="1" x14ac:dyDescent="0.2">
      <c r="A304" s="19" t="s">
        <v>622</v>
      </c>
      <c r="B304" s="11">
        <v>11</v>
      </c>
      <c r="C304" s="12">
        <v>1.2800000000000001E-2</v>
      </c>
      <c r="D304" s="12">
        <v>2.0000009999999999E-4</v>
      </c>
      <c r="E304" s="12">
        <v>0</v>
      </c>
      <c r="F304" s="13">
        <v>2.3199999999999998</v>
      </c>
      <c r="G304" s="2"/>
    </row>
    <row r="305" spans="1:7" ht="15" customHeight="1" x14ac:dyDescent="0.2">
      <c r="A305" s="19" t="s">
        <v>282</v>
      </c>
      <c r="B305" s="11">
        <v>2</v>
      </c>
      <c r="C305" s="12">
        <v>1.533333E-3</v>
      </c>
      <c r="D305" s="12">
        <v>0</v>
      </c>
      <c r="E305" s="12">
        <v>0</v>
      </c>
      <c r="F305" s="13">
        <v>0.2</v>
      </c>
      <c r="G305" s="2"/>
    </row>
    <row r="306" spans="1:7" ht="15" customHeight="1" x14ac:dyDescent="0.2">
      <c r="A306" s="19" t="s">
        <v>283</v>
      </c>
      <c r="B306" s="11">
        <v>3</v>
      </c>
      <c r="C306" s="12">
        <v>6.0000000000000001E-3</v>
      </c>
      <c r="D306" s="12">
        <v>0</v>
      </c>
      <c r="E306" s="12">
        <v>2.1999999999999999E-5</v>
      </c>
      <c r="F306" s="13">
        <v>1</v>
      </c>
      <c r="G306" s="2"/>
    </row>
    <row r="307" spans="1:7" ht="15" customHeight="1" x14ac:dyDescent="0.2">
      <c r="A307" s="19" t="s">
        <v>284</v>
      </c>
      <c r="B307" s="11">
        <v>24</v>
      </c>
      <c r="C307" s="12">
        <v>6.2999997000000002E-2</v>
      </c>
      <c r="D307" s="12">
        <v>0</v>
      </c>
      <c r="E307" s="12">
        <v>0</v>
      </c>
      <c r="F307" s="13">
        <v>7.080000000000001</v>
      </c>
      <c r="G307" s="2"/>
    </row>
    <row r="308" spans="1:7" ht="15" customHeight="1" x14ac:dyDescent="0.2">
      <c r="A308" s="19" t="s">
        <v>285</v>
      </c>
      <c r="B308" s="11">
        <v>1</v>
      </c>
      <c r="C308" s="12">
        <v>1.0666670000000001E-3</v>
      </c>
      <c r="D308" s="12">
        <v>0</v>
      </c>
      <c r="E308" s="12">
        <v>0</v>
      </c>
      <c r="F308" s="13">
        <v>0.48</v>
      </c>
      <c r="G308" s="2"/>
    </row>
    <row r="309" spans="1:7" ht="15" customHeight="1" x14ac:dyDescent="0.2">
      <c r="A309" s="19" t="s">
        <v>286</v>
      </c>
      <c r="B309" s="11">
        <v>18</v>
      </c>
      <c r="C309" s="12">
        <v>4.1666666000000005E-2</v>
      </c>
      <c r="D309" s="12">
        <v>0</v>
      </c>
      <c r="E309" s="12">
        <v>0</v>
      </c>
      <c r="F309" s="13">
        <v>10.379999999999997</v>
      </c>
      <c r="G309" s="2"/>
    </row>
    <row r="310" spans="1:7" ht="15" customHeight="1" x14ac:dyDescent="0.2">
      <c r="A310" s="19" t="s">
        <v>287</v>
      </c>
      <c r="B310" s="11">
        <v>2</v>
      </c>
      <c r="C310" s="12">
        <v>1.3333329999999999E-3</v>
      </c>
      <c r="D310" s="12">
        <v>0</v>
      </c>
      <c r="E310" s="12">
        <v>0</v>
      </c>
      <c r="F310" s="13">
        <v>0.08</v>
      </c>
      <c r="G310" s="2"/>
    </row>
    <row r="311" spans="1:7" ht="15" customHeight="1" x14ac:dyDescent="0.2">
      <c r="A311" s="19" t="s">
        <v>288</v>
      </c>
      <c r="B311" s="11">
        <v>36</v>
      </c>
      <c r="C311" s="12">
        <v>8.439999699999999E-2</v>
      </c>
      <c r="D311" s="12">
        <v>4.1333332000000004E-3</v>
      </c>
      <c r="E311" s="12">
        <v>0</v>
      </c>
      <c r="F311" s="13">
        <v>19.154999999999994</v>
      </c>
      <c r="G311" s="2"/>
    </row>
    <row r="312" spans="1:7" ht="15" customHeight="1" x14ac:dyDescent="0.2">
      <c r="A312" s="19" t="s">
        <v>289</v>
      </c>
      <c r="B312" s="11">
        <v>19</v>
      </c>
      <c r="C312" s="12">
        <v>4.5266668999999995E-2</v>
      </c>
      <c r="D312" s="12">
        <v>0</v>
      </c>
      <c r="E312" s="12">
        <v>0</v>
      </c>
      <c r="F312" s="13">
        <v>21.61</v>
      </c>
      <c r="G312" s="2"/>
    </row>
    <row r="313" spans="1:7" ht="15" customHeight="1" x14ac:dyDescent="0.2">
      <c r="A313" s="19" t="s">
        <v>290</v>
      </c>
      <c r="B313" s="8">
        <v>28</v>
      </c>
      <c r="C313" s="9">
        <v>1.2556666660000004</v>
      </c>
      <c r="D313" s="9">
        <v>0</v>
      </c>
      <c r="E313" s="9">
        <v>1.3333329999999999E-3</v>
      </c>
      <c r="F313" s="10">
        <v>110.88000000000004</v>
      </c>
      <c r="G313" s="2"/>
    </row>
    <row r="314" spans="1:7" ht="15" customHeight="1" x14ac:dyDescent="0.2">
      <c r="A314" s="19" t="s">
        <v>623</v>
      </c>
      <c r="B314" s="11">
        <v>6</v>
      </c>
      <c r="C314" s="12">
        <v>5.933332999999999E-3</v>
      </c>
      <c r="D314" s="12">
        <v>0</v>
      </c>
      <c r="E314" s="12">
        <v>0</v>
      </c>
      <c r="F314" s="13">
        <v>0.70500000000000007</v>
      </c>
      <c r="G314" s="2"/>
    </row>
    <row r="315" spans="1:7" ht="15" customHeight="1" x14ac:dyDescent="0.2">
      <c r="A315" s="19" t="s">
        <v>291</v>
      </c>
      <c r="B315" s="11">
        <v>2</v>
      </c>
      <c r="C315" s="12">
        <v>3.4666660000000002E-3</v>
      </c>
      <c r="D315" s="12">
        <v>0</v>
      </c>
      <c r="E315" s="12">
        <v>0</v>
      </c>
      <c r="F315" s="13">
        <v>1.2000000000000002</v>
      </c>
      <c r="G315" s="2"/>
    </row>
    <row r="316" spans="1:7" ht="15" customHeight="1" x14ac:dyDescent="0.2">
      <c r="A316" s="19" t="s">
        <v>292</v>
      </c>
      <c r="B316" s="11">
        <v>7</v>
      </c>
      <c r="C316" s="12">
        <v>0.81466666700000001</v>
      </c>
      <c r="D316" s="12">
        <v>0</v>
      </c>
      <c r="E316" s="12">
        <v>1.3333329999999999E-3</v>
      </c>
      <c r="F316" s="13">
        <v>15.75</v>
      </c>
      <c r="G316" s="2"/>
    </row>
    <row r="317" spans="1:7" ht="15" customHeight="1" x14ac:dyDescent="0.2">
      <c r="A317" s="19" t="s">
        <v>87</v>
      </c>
      <c r="B317" s="11">
        <v>2</v>
      </c>
      <c r="C317" s="12">
        <v>4.1333329999999995E-3</v>
      </c>
      <c r="D317" s="12">
        <v>0</v>
      </c>
      <c r="E317" s="12">
        <v>0</v>
      </c>
      <c r="F317" s="13">
        <v>28.36</v>
      </c>
      <c r="G317" s="2"/>
    </row>
    <row r="318" spans="1:7" ht="15" customHeight="1" x14ac:dyDescent="0.2">
      <c r="A318" s="19" t="s">
        <v>293</v>
      </c>
      <c r="B318" s="11">
        <v>4</v>
      </c>
      <c r="C318" s="12">
        <v>9.2666669999999993E-3</v>
      </c>
      <c r="D318" s="12">
        <v>0</v>
      </c>
      <c r="E318" s="12">
        <v>0</v>
      </c>
      <c r="F318" s="13">
        <v>0.73499999999999999</v>
      </c>
      <c r="G318" s="2"/>
    </row>
    <row r="319" spans="1:7" ht="15" customHeight="1" x14ac:dyDescent="0.2">
      <c r="A319" s="19" t="s">
        <v>294</v>
      </c>
      <c r="B319" s="11">
        <v>5</v>
      </c>
      <c r="C319" s="12">
        <v>0.4166666670000001</v>
      </c>
      <c r="D319" s="12">
        <v>0</v>
      </c>
      <c r="E319" s="12">
        <v>0</v>
      </c>
      <c r="F319" s="13">
        <v>63.849999999999994</v>
      </c>
      <c r="G319" s="2"/>
    </row>
    <row r="320" spans="1:7" ht="15" customHeight="1" x14ac:dyDescent="0.2">
      <c r="A320" s="19" t="s">
        <v>295</v>
      </c>
      <c r="B320" s="11">
        <v>2</v>
      </c>
      <c r="C320" s="12">
        <v>1.5333329999999998E-3</v>
      </c>
      <c r="D320" s="12">
        <v>0</v>
      </c>
      <c r="E320" s="12">
        <v>0</v>
      </c>
      <c r="F320" s="13">
        <v>0.28000000000000003</v>
      </c>
      <c r="G320" s="2"/>
    </row>
    <row r="321" spans="1:7" ht="15" customHeight="1" x14ac:dyDescent="0.2">
      <c r="A321" s="19" t="s">
        <v>296</v>
      </c>
      <c r="B321" s="8">
        <v>2</v>
      </c>
      <c r="C321" s="9">
        <v>4.6666600000000002E-4</v>
      </c>
      <c r="D321" s="9">
        <v>0</v>
      </c>
      <c r="E321" s="9">
        <v>0</v>
      </c>
      <c r="F321" s="10">
        <v>3.9999999999999994E-2</v>
      </c>
      <c r="G321" s="2"/>
    </row>
    <row r="322" spans="1:7" ht="15" customHeight="1" x14ac:dyDescent="0.2">
      <c r="A322" s="19" t="s">
        <v>624</v>
      </c>
      <c r="B322" s="11">
        <v>1</v>
      </c>
      <c r="C322" s="12">
        <v>3.33333E-4</v>
      </c>
      <c r="D322" s="12">
        <v>0</v>
      </c>
      <c r="E322" s="12">
        <v>0</v>
      </c>
      <c r="F322" s="13">
        <v>0.03</v>
      </c>
      <c r="G322" s="2"/>
    </row>
    <row r="323" spans="1:7" ht="15" customHeight="1" x14ac:dyDescent="0.2">
      <c r="A323" s="19" t="s">
        <v>297</v>
      </c>
      <c r="B323" s="11">
        <v>1</v>
      </c>
      <c r="C323" s="12">
        <v>1.3333299999999999E-4</v>
      </c>
      <c r="D323" s="12">
        <v>0</v>
      </c>
      <c r="E323" s="12">
        <v>0</v>
      </c>
      <c r="F323" s="13">
        <v>0.01</v>
      </c>
      <c r="G323" s="2"/>
    </row>
    <row r="324" spans="1:7" ht="15" customHeight="1" x14ac:dyDescent="0.2">
      <c r="A324" s="19" t="s">
        <v>298</v>
      </c>
      <c r="B324" s="8">
        <v>5</v>
      </c>
      <c r="C324" s="9">
        <v>3.8266665999999998E-2</v>
      </c>
      <c r="D324" s="9">
        <v>0</v>
      </c>
      <c r="E324" s="9">
        <v>2.9999999999999995E-2</v>
      </c>
      <c r="F324" s="10">
        <v>20.340000000000003</v>
      </c>
      <c r="G324" s="2"/>
    </row>
    <row r="325" spans="1:7" ht="15" customHeight="1" x14ac:dyDescent="0.2">
      <c r="A325" s="19" t="s">
        <v>299</v>
      </c>
      <c r="B325" s="11">
        <v>1</v>
      </c>
      <c r="C325" s="12">
        <v>4.0000000000000001E-3</v>
      </c>
      <c r="D325" s="12">
        <v>0</v>
      </c>
      <c r="E325" s="12">
        <v>0</v>
      </c>
      <c r="F325" s="13">
        <v>0</v>
      </c>
      <c r="G325" s="2"/>
    </row>
    <row r="326" spans="1:7" ht="15" customHeight="1" x14ac:dyDescent="0.2">
      <c r="A326" s="19" t="s">
        <v>300</v>
      </c>
      <c r="B326" s="11">
        <v>2</v>
      </c>
      <c r="C326" s="12">
        <v>3.333333E-3</v>
      </c>
      <c r="D326" s="12">
        <v>0</v>
      </c>
      <c r="E326" s="12">
        <v>0</v>
      </c>
      <c r="F326" s="13">
        <v>0.2</v>
      </c>
      <c r="G326" s="2"/>
    </row>
    <row r="327" spans="1:7" ht="15" customHeight="1" x14ac:dyDescent="0.2">
      <c r="A327" s="19" t="s">
        <v>301</v>
      </c>
      <c r="B327" s="11">
        <v>1</v>
      </c>
      <c r="C327" s="12">
        <v>0.03</v>
      </c>
      <c r="D327" s="12">
        <v>0</v>
      </c>
      <c r="E327" s="12">
        <v>0.03</v>
      </c>
      <c r="F327" s="13">
        <v>20</v>
      </c>
      <c r="G327" s="2"/>
    </row>
    <row r="328" spans="1:7" ht="15" customHeight="1" x14ac:dyDescent="0.2">
      <c r="A328" s="19" t="s">
        <v>302</v>
      </c>
      <c r="B328" s="11">
        <v>1</v>
      </c>
      <c r="C328" s="12">
        <v>9.3333299999999995E-4</v>
      </c>
      <c r="D328" s="12">
        <v>0</v>
      </c>
      <c r="E328" s="12">
        <v>0</v>
      </c>
      <c r="F328" s="13">
        <v>0.14000000000000001</v>
      </c>
      <c r="G328" s="2"/>
    </row>
    <row r="329" spans="1:7" ht="15" customHeight="1" x14ac:dyDescent="0.2">
      <c r="A329" s="19" t="s">
        <v>303</v>
      </c>
      <c r="B329" s="8">
        <v>5</v>
      </c>
      <c r="C329" s="9">
        <v>4.4000000000000003E-3</v>
      </c>
      <c r="D329" s="9">
        <v>0</v>
      </c>
      <c r="E329" s="9">
        <v>0</v>
      </c>
      <c r="F329" s="10">
        <v>0.37</v>
      </c>
      <c r="G329" s="2"/>
    </row>
    <row r="330" spans="1:7" ht="15" customHeight="1" x14ac:dyDescent="0.2">
      <c r="A330" s="19" t="s">
        <v>625</v>
      </c>
      <c r="B330" s="11">
        <v>3</v>
      </c>
      <c r="C330" s="12">
        <v>2.9333340000000001E-3</v>
      </c>
      <c r="D330" s="12">
        <v>0</v>
      </c>
      <c r="E330" s="12">
        <v>0</v>
      </c>
      <c r="F330" s="13">
        <v>0.27</v>
      </c>
      <c r="G330" s="2"/>
    </row>
    <row r="331" spans="1:7" ht="15" customHeight="1" x14ac:dyDescent="0.2">
      <c r="A331" s="19" t="s">
        <v>304</v>
      </c>
      <c r="B331" s="11">
        <v>1</v>
      </c>
      <c r="C331" s="12">
        <v>1.3333329999999999E-3</v>
      </c>
      <c r="D331" s="12">
        <v>0</v>
      </c>
      <c r="E331" s="12">
        <v>0</v>
      </c>
      <c r="F331" s="13">
        <v>0.1</v>
      </c>
      <c r="G331" s="2"/>
    </row>
    <row r="332" spans="1:7" ht="15" customHeight="1" x14ac:dyDescent="0.2">
      <c r="A332" s="19" t="s">
        <v>305</v>
      </c>
      <c r="B332" s="11">
        <v>1</v>
      </c>
      <c r="C332" s="12">
        <v>1.3333299999999999E-4</v>
      </c>
      <c r="D332" s="12">
        <v>0</v>
      </c>
      <c r="E332" s="12">
        <v>0</v>
      </c>
      <c r="F332" s="13">
        <v>0</v>
      </c>
      <c r="G332" s="2"/>
    </row>
    <row r="333" spans="1:7" ht="21" customHeight="1" x14ac:dyDescent="0.2">
      <c r="A333" s="19" t="s">
        <v>10</v>
      </c>
      <c r="B333" s="8">
        <f>SUM(B334+B340+B352+B358+B370+B376+B382)</f>
        <v>218</v>
      </c>
      <c r="C333" s="9">
        <f>SUM(C334+C340+C352+C358+C370+C376+C382)</f>
        <v>0.29359999599999997</v>
      </c>
      <c r="D333" s="9">
        <f>SUM(D334+D340+D352+D358+D370+D376+D382)</f>
        <v>3.9999998933333336E-2</v>
      </c>
      <c r="E333" s="9">
        <f>SUM(E334+E340+E352+E358+E370+E376+E382)</f>
        <v>0</v>
      </c>
      <c r="F333" s="10">
        <f>SUM(F334+F340+F352+F358+F370+F376+F382)</f>
        <v>118.0625</v>
      </c>
      <c r="G333" s="2"/>
    </row>
    <row r="334" spans="1:7" ht="15" customHeight="1" x14ac:dyDescent="0.2">
      <c r="A334" s="19" t="s">
        <v>306</v>
      </c>
      <c r="B334" s="8">
        <v>11</v>
      </c>
      <c r="C334" s="9">
        <v>7.9333320000000013E-3</v>
      </c>
      <c r="D334" s="9">
        <v>3.4666666666666665E-3</v>
      </c>
      <c r="E334" s="9">
        <v>0</v>
      </c>
      <c r="F334" s="10">
        <v>1.1524999999999999</v>
      </c>
      <c r="G334" s="2"/>
    </row>
    <row r="335" spans="1:7" ht="15" customHeight="1" x14ac:dyDescent="0.2">
      <c r="A335" s="19" t="s">
        <v>307</v>
      </c>
      <c r="B335" s="11">
        <v>1</v>
      </c>
      <c r="C335" s="12">
        <v>3.33333E-4</v>
      </c>
      <c r="D335" s="12">
        <v>0</v>
      </c>
      <c r="E335" s="12">
        <v>0</v>
      </c>
      <c r="F335" s="13">
        <v>0</v>
      </c>
      <c r="G335" s="2"/>
    </row>
    <row r="336" spans="1:7" ht="15" customHeight="1" x14ac:dyDescent="0.2">
      <c r="A336" s="19" t="s">
        <v>308</v>
      </c>
      <c r="B336" s="11">
        <v>4</v>
      </c>
      <c r="C336" s="12">
        <v>1.3333329999999999E-3</v>
      </c>
      <c r="D336" s="12">
        <v>6.666666666666667E-5</v>
      </c>
      <c r="E336" s="12">
        <v>0</v>
      </c>
      <c r="F336" s="13">
        <v>0.13250000000000001</v>
      </c>
      <c r="G336" s="2"/>
    </row>
    <row r="337" spans="1:7" ht="15" customHeight="1" x14ac:dyDescent="0.2">
      <c r="A337" s="19" t="s">
        <v>309</v>
      </c>
      <c r="B337" s="11">
        <v>2</v>
      </c>
      <c r="C337" s="12">
        <v>5.3333299999999998E-4</v>
      </c>
      <c r="D337" s="12">
        <v>0</v>
      </c>
      <c r="E337" s="12">
        <v>0</v>
      </c>
      <c r="F337" s="13">
        <v>0.52</v>
      </c>
      <c r="G337" s="2"/>
    </row>
    <row r="338" spans="1:7" ht="15" customHeight="1" x14ac:dyDescent="0.2">
      <c r="A338" s="19" t="s">
        <v>310</v>
      </c>
      <c r="B338" s="11">
        <v>3</v>
      </c>
      <c r="C338" s="12">
        <v>2.3999999999999998E-3</v>
      </c>
      <c r="D338" s="12">
        <v>6.666699999999999E-5</v>
      </c>
      <c r="E338" s="12">
        <v>0</v>
      </c>
      <c r="F338" s="13">
        <v>0.5</v>
      </c>
      <c r="G338" s="2"/>
    </row>
    <row r="339" spans="1:7" ht="15" customHeight="1" x14ac:dyDescent="0.2">
      <c r="A339" s="19" t="s">
        <v>311</v>
      </c>
      <c r="B339" s="11">
        <v>1</v>
      </c>
      <c r="C339" s="12">
        <v>3.333333E-3</v>
      </c>
      <c r="D339" s="12">
        <v>3.333333E-3</v>
      </c>
      <c r="E339" s="12">
        <v>0</v>
      </c>
      <c r="F339" s="13">
        <v>0</v>
      </c>
      <c r="G339" s="2"/>
    </row>
    <row r="340" spans="1:7" ht="15" customHeight="1" x14ac:dyDescent="0.2">
      <c r="A340" s="19" t="s">
        <v>312</v>
      </c>
      <c r="B340" s="8">
        <v>47</v>
      </c>
      <c r="C340" s="9">
        <v>5.4800000000000015E-2</v>
      </c>
      <c r="D340" s="9">
        <v>7.3333326666666651E-3</v>
      </c>
      <c r="E340" s="9">
        <v>0</v>
      </c>
      <c r="F340" s="10">
        <v>28.569999999999997</v>
      </c>
      <c r="G340" s="2"/>
    </row>
    <row r="341" spans="1:7" ht="15" customHeight="1" x14ac:dyDescent="0.2">
      <c r="A341" s="19" t="s">
        <v>313</v>
      </c>
      <c r="B341" s="11">
        <v>2</v>
      </c>
      <c r="C341" s="12">
        <v>1.533333E-3</v>
      </c>
      <c r="D341" s="12">
        <v>3.33333E-4</v>
      </c>
      <c r="E341" s="12">
        <v>0</v>
      </c>
      <c r="F341" s="13">
        <v>3</v>
      </c>
      <c r="G341" s="2"/>
    </row>
    <row r="342" spans="1:7" ht="15" customHeight="1" x14ac:dyDescent="0.2">
      <c r="A342" s="19" t="s">
        <v>314</v>
      </c>
      <c r="B342" s="11">
        <v>8</v>
      </c>
      <c r="C342" s="12">
        <v>1.5799999999999998E-2</v>
      </c>
      <c r="D342" s="12">
        <v>4.9999999999999992E-3</v>
      </c>
      <c r="E342" s="12">
        <v>0</v>
      </c>
      <c r="F342" s="13">
        <v>8.8499999999999979</v>
      </c>
      <c r="G342" s="2"/>
    </row>
    <row r="343" spans="1:7" ht="15" customHeight="1" x14ac:dyDescent="0.2">
      <c r="A343" s="19" t="s">
        <v>315</v>
      </c>
      <c r="B343" s="11">
        <v>3</v>
      </c>
      <c r="C343" s="12">
        <v>4.0666670000000004E-3</v>
      </c>
      <c r="D343" s="12">
        <v>6.6666699999999991E-4</v>
      </c>
      <c r="E343" s="12">
        <v>0</v>
      </c>
      <c r="F343" s="13">
        <v>0.30000000000000004</v>
      </c>
      <c r="G343" s="2"/>
    </row>
    <row r="344" spans="1:7" ht="15" customHeight="1" x14ac:dyDescent="0.2">
      <c r="A344" s="19" t="s">
        <v>316</v>
      </c>
      <c r="B344" s="11">
        <v>3</v>
      </c>
      <c r="C344" s="12">
        <v>8.0000000000000004E-4</v>
      </c>
      <c r="D344" s="12">
        <v>0</v>
      </c>
      <c r="E344" s="12">
        <v>0</v>
      </c>
      <c r="F344" s="13">
        <v>0.25</v>
      </c>
      <c r="G344" s="2"/>
    </row>
    <row r="345" spans="1:7" ht="15" customHeight="1" x14ac:dyDescent="0.2">
      <c r="A345" s="19" t="s">
        <v>317</v>
      </c>
      <c r="B345" s="11">
        <v>1</v>
      </c>
      <c r="C345" s="12">
        <v>4.0000000000000002E-4</v>
      </c>
      <c r="D345" s="12">
        <v>0</v>
      </c>
      <c r="E345" s="12">
        <v>0</v>
      </c>
      <c r="F345" s="13">
        <v>0.1</v>
      </c>
      <c r="G345" s="2"/>
    </row>
    <row r="346" spans="1:7" ht="15" customHeight="1" x14ac:dyDescent="0.2">
      <c r="A346" s="19" t="s">
        <v>318</v>
      </c>
      <c r="B346" s="11">
        <v>5</v>
      </c>
      <c r="C346" s="12">
        <v>9.5333339999999992E-3</v>
      </c>
      <c r="D346" s="12">
        <v>0</v>
      </c>
      <c r="E346" s="12">
        <v>0</v>
      </c>
      <c r="F346" s="13">
        <v>0.42999999999999994</v>
      </c>
      <c r="G346" s="2"/>
    </row>
    <row r="347" spans="1:7" ht="15" customHeight="1" x14ac:dyDescent="0.2">
      <c r="A347" s="19" t="s">
        <v>319</v>
      </c>
      <c r="B347" s="11">
        <v>3</v>
      </c>
      <c r="C347" s="12">
        <v>8.6666699999999989E-4</v>
      </c>
      <c r="D347" s="12">
        <v>1.3333299999999999E-4</v>
      </c>
      <c r="E347" s="12">
        <v>0</v>
      </c>
      <c r="F347" s="13">
        <v>0.82</v>
      </c>
      <c r="G347" s="2"/>
    </row>
    <row r="348" spans="1:7" ht="15" customHeight="1" x14ac:dyDescent="0.2">
      <c r="A348" s="19" t="s">
        <v>320</v>
      </c>
      <c r="B348" s="11">
        <v>11</v>
      </c>
      <c r="C348" s="12">
        <v>1.3066667000000001E-2</v>
      </c>
      <c r="D348" s="12">
        <v>3.3333333333333338E-4</v>
      </c>
      <c r="E348" s="12">
        <v>0</v>
      </c>
      <c r="F348" s="13">
        <v>8.1499999999999986</v>
      </c>
      <c r="G348" s="2"/>
    </row>
    <row r="349" spans="1:7" ht="15" customHeight="1" x14ac:dyDescent="0.2">
      <c r="A349" s="19" t="s">
        <v>321</v>
      </c>
      <c r="B349" s="11">
        <v>1</v>
      </c>
      <c r="C349" s="12">
        <v>3.33333E-4</v>
      </c>
      <c r="D349" s="12">
        <v>3.33333E-4</v>
      </c>
      <c r="E349" s="12">
        <v>0</v>
      </c>
      <c r="F349" s="13">
        <v>0</v>
      </c>
      <c r="G349" s="2"/>
    </row>
    <row r="350" spans="1:7" ht="15" customHeight="1" x14ac:dyDescent="0.2">
      <c r="A350" s="19" t="s">
        <v>322</v>
      </c>
      <c r="B350" s="11">
        <v>6</v>
      </c>
      <c r="C350" s="12">
        <v>4.333333E-3</v>
      </c>
      <c r="D350" s="12">
        <v>5.3333333333333336E-4</v>
      </c>
      <c r="E350" s="12">
        <v>0</v>
      </c>
      <c r="F350" s="13">
        <v>6.1</v>
      </c>
      <c r="G350" s="2"/>
    </row>
    <row r="351" spans="1:7" ht="15" customHeight="1" x14ac:dyDescent="0.2">
      <c r="A351" s="19" t="s">
        <v>323</v>
      </c>
      <c r="B351" s="11">
        <v>4</v>
      </c>
      <c r="C351" s="12">
        <v>4.066666E-3</v>
      </c>
      <c r="D351" s="12">
        <v>0</v>
      </c>
      <c r="E351" s="12">
        <v>0</v>
      </c>
      <c r="F351" s="13">
        <v>0.56999999999999995</v>
      </c>
      <c r="G351" s="2"/>
    </row>
    <row r="352" spans="1:7" ht="15" customHeight="1" x14ac:dyDescent="0.2">
      <c r="A352" s="19" t="s">
        <v>324</v>
      </c>
      <c r="B352" s="8">
        <v>7</v>
      </c>
      <c r="C352" s="9">
        <v>1.6666670000000001E-3</v>
      </c>
      <c r="D352" s="9">
        <v>6.666699999999999E-5</v>
      </c>
      <c r="E352" s="9">
        <v>0</v>
      </c>
      <c r="F352" s="10">
        <v>0.44999999999999996</v>
      </c>
      <c r="G352" s="2"/>
    </row>
    <row r="353" spans="1:7" ht="15" customHeight="1" x14ac:dyDescent="0.2">
      <c r="A353" s="19" t="s">
        <v>626</v>
      </c>
      <c r="B353" s="11">
        <v>3</v>
      </c>
      <c r="C353" s="12">
        <v>8.66667E-4</v>
      </c>
      <c r="D353" s="12">
        <v>0</v>
      </c>
      <c r="E353" s="12">
        <v>0</v>
      </c>
      <c r="F353" s="13">
        <v>0.36000000000000004</v>
      </c>
      <c r="G353" s="2"/>
    </row>
    <row r="354" spans="1:7" ht="15" customHeight="1" x14ac:dyDescent="0.2">
      <c r="A354" s="19" t="s">
        <v>325</v>
      </c>
      <c r="B354" s="11">
        <v>1</v>
      </c>
      <c r="C354" s="12">
        <v>6.6667000000000004E-5</v>
      </c>
      <c r="D354" s="12">
        <v>6.6667000000000004E-5</v>
      </c>
      <c r="E354" s="12">
        <v>0</v>
      </c>
      <c r="F354" s="13">
        <v>0</v>
      </c>
      <c r="G354" s="2"/>
    </row>
    <row r="355" spans="1:7" ht="15" customHeight="1" x14ac:dyDescent="0.2">
      <c r="A355" s="19" t="s">
        <v>326</v>
      </c>
      <c r="B355" s="11">
        <v>1</v>
      </c>
      <c r="C355" s="12">
        <v>2.0000000000000001E-4</v>
      </c>
      <c r="D355" s="12">
        <v>0</v>
      </c>
      <c r="E355" s="12">
        <v>0</v>
      </c>
      <c r="F355" s="13">
        <v>0.02</v>
      </c>
      <c r="G355" s="2"/>
    </row>
    <row r="356" spans="1:7" ht="15" customHeight="1" x14ac:dyDescent="0.2">
      <c r="A356" s="19" t="s">
        <v>327</v>
      </c>
      <c r="B356" s="11">
        <v>1</v>
      </c>
      <c r="C356" s="12">
        <v>3.33333E-4</v>
      </c>
      <c r="D356" s="12">
        <v>0</v>
      </c>
      <c r="E356" s="12">
        <v>0</v>
      </c>
      <c r="F356" s="13">
        <v>7.0000000000000007E-2</v>
      </c>
      <c r="G356" s="2"/>
    </row>
    <row r="357" spans="1:7" ht="15" customHeight="1" x14ac:dyDescent="0.2">
      <c r="A357" s="19" t="s">
        <v>328</v>
      </c>
      <c r="B357" s="11">
        <v>1</v>
      </c>
      <c r="C357" s="12">
        <v>2.0000000000000001E-4</v>
      </c>
      <c r="D357" s="12">
        <v>0</v>
      </c>
      <c r="E357" s="12">
        <v>0</v>
      </c>
      <c r="F357" s="13">
        <v>0</v>
      </c>
      <c r="G357" s="2"/>
    </row>
    <row r="358" spans="1:7" ht="15" customHeight="1" x14ac:dyDescent="0.2">
      <c r="A358" s="19" t="s">
        <v>329</v>
      </c>
      <c r="B358" s="8">
        <v>53</v>
      </c>
      <c r="C358" s="9">
        <v>4.9266665999999994E-2</v>
      </c>
      <c r="D358" s="9">
        <v>1.9999993333333342E-3</v>
      </c>
      <c r="E358" s="9">
        <v>0</v>
      </c>
      <c r="F358" s="10">
        <v>15.609999999999998</v>
      </c>
      <c r="G358" s="2"/>
    </row>
    <row r="359" spans="1:7" ht="15" customHeight="1" x14ac:dyDescent="0.2">
      <c r="A359" s="19" t="s">
        <v>627</v>
      </c>
      <c r="B359" s="11">
        <v>7</v>
      </c>
      <c r="C359" s="12">
        <v>1.1866665000000002E-2</v>
      </c>
      <c r="D359" s="12">
        <v>0</v>
      </c>
      <c r="E359" s="12">
        <v>0</v>
      </c>
      <c r="F359" s="13">
        <v>1.5</v>
      </c>
      <c r="G359" s="2"/>
    </row>
    <row r="360" spans="1:7" ht="15" customHeight="1" x14ac:dyDescent="0.2">
      <c r="A360" s="19" t="s">
        <v>330</v>
      </c>
      <c r="B360" s="11">
        <v>5</v>
      </c>
      <c r="C360" s="12">
        <v>2.1999990000000002E-3</v>
      </c>
      <c r="D360" s="12">
        <v>0</v>
      </c>
      <c r="E360" s="12">
        <v>0</v>
      </c>
      <c r="F360" s="13">
        <v>0.42000000000000004</v>
      </c>
      <c r="G360" s="2"/>
    </row>
    <row r="361" spans="1:7" ht="15" customHeight="1" x14ac:dyDescent="0.2">
      <c r="A361" s="19" t="s">
        <v>331</v>
      </c>
      <c r="B361" s="11">
        <v>3</v>
      </c>
      <c r="C361" s="12">
        <v>3.3333339999999999E-3</v>
      </c>
      <c r="D361" s="12">
        <v>0</v>
      </c>
      <c r="E361" s="12">
        <v>0</v>
      </c>
      <c r="F361" s="13">
        <v>0.5</v>
      </c>
      <c r="G361" s="2"/>
    </row>
    <row r="362" spans="1:7" ht="15" customHeight="1" x14ac:dyDescent="0.2">
      <c r="A362" s="19" t="s">
        <v>332</v>
      </c>
      <c r="B362" s="11">
        <v>3</v>
      </c>
      <c r="C362" s="12">
        <v>3.4666670000000001E-3</v>
      </c>
      <c r="D362" s="12">
        <v>5.3333333333333336E-4</v>
      </c>
      <c r="E362" s="12">
        <v>0</v>
      </c>
      <c r="F362" s="13">
        <v>1.2500000000000002</v>
      </c>
      <c r="G362" s="2"/>
    </row>
    <row r="363" spans="1:7" ht="15" customHeight="1" x14ac:dyDescent="0.2">
      <c r="A363" s="19" t="s">
        <v>333</v>
      </c>
      <c r="B363" s="11">
        <v>1</v>
      </c>
      <c r="C363" s="12">
        <v>1.3333299999999999E-4</v>
      </c>
      <c r="D363" s="12">
        <v>1.3333299999999999E-4</v>
      </c>
      <c r="E363" s="12">
        <v>0</v>
      </c>
      <c r="F363" s="13">
        <v>0</v>
      </c>
      <c r="G363" s="2"/>
    </row>
    <row r="364" spans="1:7" ht="15" customHeight="1" x14ac:dyDescent="0.2">
      <c r="A364" s="19" t="s">
        <v>284</v>
      </c>
      <c r="B364" s="11">
        <v>1</v>
      </c>
      <c r="C364" s="12">
        <v>2.66667E-4</v>
      </c>
      <c r="D364" s="12">
        <v>0</v>
      </c>
      <c r="E364" s="12">
        <v>0</v>
      </c>
      <c r="F364" s="13">
        <v>0</v>
      </c>
      <c r="G364" s="2"/>
    </row>
    <row r="365" spans="1:7" ht="15" customHeight="1" x14ac:dyDescent="0.2">
      <c r="A365" s="19" t="s">
        <v>334</v>
      </c>
      <c r="B365" s="11">
        <v>3</v>
      </c>
      <c r="C365" s="12">
        <v>2.3333329999999999E-3</v>
      </c>
      <c r="D365" s="12">
        <v>1.3333329999999999E-3</v>
      </c>
      <c r="E365" s="12">
        <v>0</v>
      </c>
      <c r="F365" s="13">
        <v>0.18</v>
      </c>
      <c r="G365" s="2"/>
    </row>
    <row r="366" spans="1:7" ht="15" customHeight="1" x14ac:dyDescent="0.2">
      <c r="A366" s="19" t="s">
        <v>53</v>
      </c>
      <c r="B366" s="11">
        <v>6</v>
      </c>
      <c r="C366" s="12">
        <v>3.3333339999999999E-3</v>
      </c>
      <c r="D366" s="12">
        <v>0</v>
      </c>
      <c r="E366" s="12">
        <v>0</v>
      </c>
      <c r="F366" s="13">
        <v>0.52</v>
      </c>
      <c r="G366" s="2"/>
    </row>
    <row r="367" spans="1:7" ht="15" customHeight="1" x14ac:dyDescent="0.2">
      <c r="A367" s="19" t="s">
        <v>335</v>
      </c>
      <c r="B367" s="11">
        <v>2</v>
      </c>
      <c r="C367" s="12">
        <v>3.9999999999999996E-4</v>
      </c>
      <c r="D367" s="12">
        <v>0</v>
      </c>
      <c r="E367" s="12">
        <v>0</v>
      </c>
      <c r="F367" s="13">
        <v>0.18</v>
      </c>
      <c r="G367" s="2"/>
    </row>
    <row r="368" spans="1:7" ht="15" customHeight="1" x14ac:dyDescent="0.2">
      <c r="A368" s="19" t="s">
        <v>336</v>
      </c>
      <c r="B368" s="11">
        <v>18</v>
      </c>
      <c r="C368" s="12">
        <v>1.9266666999999994E-2</v>
      </c>
      <c r="D368" s="12">
        <v>0</v>
      </c>
      <c r="E368" s="12">
        <v>0</v>
      </c>
      <c r="F368" s="13">
        <v>8.8699999999999992</v>
      </c>
      <c r="G368" s="2"/>
    </row>
    <row r="369" spans="1:7" ht="15" customHeight="1" x14ac:dyDescent="0.2">
      <c r="A369" s="19" t="s">
        <v>337</v>
      </c>
      <c r="B369" s="11">
        <v>4</v>
      </c>
      <c r="C369" s="12">
        <v>2.6666670000000002E-3</v>
      </c>
      <c r="D369" s="12">
        <v>0</v>
      </c>
      <c r="E369" s="12">
        <v>0</v>
      </c>
      <c r="F369" s="13">
        <v>2.1900000000000004</v>
      </c>
      <c r="G369" s="2"/>
    </row>
    <row r="370" spans="1:7" ht="15" customHeight="1" x14ac:dyDescent="0.2">
      <c r="A370" s="19" t="s">
        <v>338</v>
      </c>
      <c r="B370" s="8">
        <v>31</v>
      </c>
      <c r="C370" s="9">
        <v>4.1733332999999997E-2</v>
      </c>
      <c r="D370" s="9">
        <v>1.2733333200000002E-2</v>
      </c>
      <c r="E370" s="9">
        <v>0</v>
      </c>
      <c r="F370" s="10">
        <v>9.3000000000000007</v>
      </c>
      <c r="G370" s="2"/>
    </row>
    <row r="371" spans="1:7" ht="15" customHeight="1" x14ac:dyDescent="0.2">
      <c r="A371" s="19" t="s">
        <v>628</v>
      </c>
      <c r="B371" s="11">
        <v>13</v>
      </c>
      <c r="C371" s="12">
        <v>1.7666666000000001E-2</v>
      </c>
      <c r="D371" s="12">
        <v>1.0866666200000001E-2</v>
      </c>
      <c r="E371" s="12">
        <v>0</v>
      </c>
      <c r="F371" s="13">
        <v>2.3500000000000005</v>
      </c>
      <c r="G371" s="2"/>
    </row>
    <row r="372" spans="1:7" ht="15" customHeight="1" x14ac:dyDescent="0.2">
      <c r="A372" s="19" t="s">
        <v>339</v>
      </c>
      <c r="B372" s="11">
        <v>11</v>
      </c>
      <c r="C372" s="12">
        <v>8.6666669999999994E-3</v>
      </c>
      <c r="D372" s="12">
        <v>1.8666669999999998E-3</v>
      </c>
      <c r="E372" s="12">
        <v>0</v>
      </c>
      <c r="F372" s="13">
        <v>0.70000000000000007</v>
      </c>
      <c r="G372" s="2"/>
    </row>
    <row r="373" spans="1:7" ht="15" customHeight="1" x14ac:dyDescent="0.2">
      <c r="A373" s="19" t="s">
        <v>340</v>
      </c>
      <c r="B373" s="11">
        <v>2</v>
      </c>
      <c r="C373" s="12">
        <v>2.066666E-3</v>
      </c>
      <c r="D373" s="12">
        <v>0</v>
      </c>
      <c r="E373" s="12">
        <v>0</v>
      </c>
      <c r="F373" s="13">
        <v>0.15000000000000002</v>
      </c>
      <c r="G373" s="2"/>
    </row>
    <row r="374" spans="1:7" ht="15" customHeight="1" x14ac:dyDescent="0.2">
      <c r="A374" s="19" t="s">
        <v>341</v>
      </c>
      <c r="B374" s="11">
        <v>3</v>
      </c>
      <c r="C374" s="12">
        <v>9.3333340000000004E-3</v>
      </c>
      <c r="D374" s="12">
        <v>0</v>
      </c>
      <c r="E374" s="12">
        <v>0</v>
      </c>
      <c r="F374" s="13">
        <v>5</v>
      </c>
      <c r="G374" s="2"/>
    </row>
    <row r="375" spans="1:7" ht="15" customHeight="1" x14ac:dyDescent="0.2">
      <c r="A375" s="19" t="s">
        <v>342</v>
      </c>
      <c r="B375" s="11">
        <v>2</v>
      </c>
      <c r="C375" s="12">
        <v>4.0000000000000001E-3</v>
      </c>
      <c r="D375" s="12">
        <v>0</v>
      </c>
      <c r="E375" s="12">
        <v>0</v>
      </c>
      <c r="F375" s="13">
        <v>1.1000000000000001</v>
      </c>
      <c r="G375" s="2"/>
    </row>
    <row r="376" spans="1:7" ht="15" customHeight="1" x14ac:dyDescent="0.2">
      <c r="A376" s="19" t="s">
        <v>343</v>
      </c>
      <c r="B376" s="8">
        <v>29</v>
      </c>
      <c r="C376" s="9">
        <v>4.2333333000000001E-2</v>
      </c>
      <c r="D376" s="9">
        <v>1.0066666750000001E-2</v>
      </c>
      <c r="E376" s="9">
        <v>0</v>
      </c>
      <c r="F376" s="10">
        <v>54.58</v>
      </c>
      <c r="G376" s="2"/>
    </row>
    <row r="377" spans="1:7" ht="15" customHeight="1" x14ac:dyDescent="0.2">
      <c r="A377" s="19" t="s">
        <v>629</v>
      </c>
      <c r="B377" s="11">
        <v>1</v>
      </c>
      <c r="C377" s="12">
        <v>6.6667000000000004E-5</v>
      </c>
      <c r="D377" s="12">
        <v>6.6667000000000004E-5</v>
      </c>
      <c r="E377" s="12">
        <v>0</v>
      </c>
      <c r="F377" s="13">
        <v>0</v>
      </c>
      <c r="G377" s="2"/>
    </row>
    <row r="378" spans="1:7" ht="15" customHeight="1" x14ac:dyDescent="0.2">
      <c r="A378" s="19" t="s">
        <v>344</v>
      </c>
      <c r="B378" s="11">
        <v>1</v>
      </c>
      <c r="C378" s="12">
        <v>4.6666699999999998E-4</v>
      </c>
      <c r="D378" s="12">
        <v>4.6666699999999998E-4</v>
      </c>
      <c r="E378" s="12">
        <v>0</v>
      </c>
      <c r="F378" s="13">
        <v>0</v>
      </c>
      <c r="G378" s="2"/>
    </row>
    <row r="379" spans="1:7" ht="15" customHeight="1" x14ac:dyDescent="0.2">
      <c r="A379" s="19" t="s">
        <v>345</v>
      </c>
      <c r="B379" s="11">
        <v>6</v>
      </c>
      <c r="C379" s="12">
        <v>1.0999999E-2</v>
      </c>
      <c r="D379" s="12">
        <v>1.9999997500000002E-3</v>
      </c>
      <c r="E379" s="12">
        <v>0</v>
      </c>
      <c r="F379" s="13">
        <v>0.4300000000000001</v>
      </c>
      <c r="G379" s="2"/>
    </row>
    <row r="380" spans="1:7" ht="15" customHeight="1" x14ac:dyDescent="0.2">
      <c r="A380" s="19" t="s">
        <v>174</v>
      </c>
      <c r="B380" s="11">
        <v>4</v>
      </c>
      <c r="C380" s="12">
        <v>3.5333330000000005E-3</v>
      </c>
      <c r="D380" s="12">
        <v>6.6666599999999989E-4</v>
      </c>
      <c r="E380" s="12">
        <v>0</v>
      </c>
      <c r="F380" s="13">
        <v>0.18</v>
      </c>
      <c r="G380" s="2"/>
    </row>
    <row r="381" spans="1:7" ht="15" customHeight="1" x14ac:dyDescent="0.2">
      <c r="A381" s="19" t="s">
        <v>346</v>
      </c>
      <c r="B381" s="11">
        <v>17</v>
      </c>
      <c r="C381" s="12">
        <v>2.7266667000000001E-2</v>
      </c>
      <c r="D381" s="12">
        <v>6.8666669999999999E-3</v>
      </c>
      <c r="E381" s="12">
        <v>0</v>
      </c>
      <c r="F381" s="13">
        <v>53.970000000000006</v>
      </c>
      <c r="G381" s="2"/>
    </row>
    <row r="382" spans="1:7" ht="15" customHeight="1" x14ac:dyDescent="0.2">
      <c r="A382" s="19" t="s">
        <v>347</v>
      </c>
      <c r="B382" s="8">
        <v>40</v>
      </c>
      <c r="C382" s="9">
        <v>9.5866665000000018E-2</v>
      </c>
      <c r="D382" s="9">
        <v>4.333333316666666E-3</v>
      </c>
      <c r="E382" s="9">
        <v>0</v>
      </c>
      <c r="F382" s="10">
        <v>8.4000000000000021</v>
      </c>
      <c r="G382" s="2"/>
    </row>
    <row r="383" spans="1:7" ht="15" customHeight="1" x14ac:dyDescent="0.2">
      <c r="A383" s="19" t="s">
        <v>348</v>
      </c>
      <c r="B383" s="11">
        <v>2</v>
      </c>
      <c r="C383" s="12">
        <v>3.4666660000000002E-3</v>
      </c>
      <c r="D383" s="12">
        <v>0</v>
      </c>
      <c r="E383" s="12">
        <v>0</v>
      </c>
      <c r="F383" s="13">
        <v>0.90000000000000013</v>
      </c>
      <c r="G383" s="2"/>
    </row>
    <row r="384" spans="1:7" ht="15" customHeight="1" x14ac:dyDescent="0.2">
      <c r="A384" s="19" t="s">
        <v>349</v>
      </c>
      <c r="B384" s="11">
        <v>4</v>
      </c>
      <c r="C384" s="12">
        <v>6.2000000000000006E-3</v>
      </c>
      <c r="D384" s="12">
        <v>0</v>
      </c>
      <c r="E384" s="12">
        <v>0</v>
      </c>
      <c r="F384" s="13">
        <v>0.55000000000000004</v>
      </c>
      <c r="G384" s="2"/>
    </row>
    <row r="385" spans="1:7" ht="15" customHeight="1" x14ac:dyDescent="0.2">
      <c r="A385" s="19" t="s">
        <v>350</v>
      </c>
      <c r="B385" s="11">
        <v>3</v>
      </c>
      <c r="C385" s="12">
        <v>2.0999999999999998E-2</v>
      </c>
      <c r="D385" s="12">
        <v>0</v>
      </c>
      <c r="E385" s="12">
        <v>0</v>
      </c>
      <c r="F385" s="13">
        <v>1.75</v>
      </c>
      <c r="G385" s="2"/>
    </row>
    <row r="386" spans="1:7" ht="15" customHeight="1" x14ac:dyDescent="0.2">
      <c r="A386" s="19" t="s">
        <v>351</v>
      </c>
      <c r="B386" s="11">
        <v>2</v>
      </c>
      <c r="C386" s="12">
        <v>3.3999999999999998E-3</v>
      </c>
      <c r="D386" s="12">
        <v>0</v>
      </c>
      <c r="E386" s="12">
        <v>0</v>
      </c>
      <c r="F386" s="13">
        <v>0.01</v>
      </c>
      <c r="G386" s="2"/>
    </row>
    <row r="387" spans="1:7" ht="15" customHeight="1" x14ac:dyDescent="0.2">
      <c r="A387" s="19" t="s">
        <v>352</v>
      </c>
      <c r="B387" s="11">
        <v>4</v>
      </c>
      <c r="C387" s="12">
        <v>9.3333340000000022E-3</v>
      </c>
      <c r="D387" s="12">
        <v>0</v>
      </c>
      <c r="E387" s="12">
        <v>0</v>
      </c>
      <c r="F387" s="13">
        <v>0.18</v>
      </c>
      <c r="G387" s="2"/>
    </row>
    <row r="388" spans="1:7" ht="15" customHeight="1" x14ac:dyDescent="0.2">
      <c r="A388" s="19" t="s">
        <v>353</v>
      </c>
      <c r="B388" s="11">
        <v>2</v>
      </c>
      <c r="C388" s="12">
        <v>2.0200000000000003E-2</v>
      </c>
      <c r="D388" s="12">
        <v>0</v>
      </c>
      <c r="E388" s="12">
        <v>0</v>
      </c>
      <c r="F388" s="13">
        <v>1.01</v>
      </c>
      <c r="G388" s="2"/>
    </row>
    <row r="389" spans="1:7" ht="15" customHeight="1" x14ac:dyDescent="0.2">
      <c r="A389" s="19" t="s">
        <v>354</v>
      </c>
      <c r="B389" s="11">
        <v>5</v>
      </c>
      <c r="C389" s="12">
        <v>2.6666670000000002E-3</v>
      </c>
      <c r="D389" s="12">
        <v>6.6666699999999991E-4</v>
      </c>
      <c r="E389" s="12">
        <v>0</v>
      </c>
      <c r="F389" s="13">
        <v>0.10000000000000002</v>
      </c>
      <c r="G389" s="2"/>
    </row>
    <row r="390" spans="1:7" ht="15" customHeight="1" x14ac:dyDescent="0.2">
      <c r="A390" s="19" t="s">
        <v>355</v>
      </c>
      <c r="B390" s="11">
        <v>6</v>
      </c>
      <c r="C390" s="12">
        <v>5.3999990000000008E-3</v>
      </c>
      <c r="D390" s="12">
        <v>0</v>
      </c>
      <c r="E390" s="12">
        <v>0</v>
      </c>
      <c r="F390" s="13">
        <v>0.52</v>
      </c>
      <c r="G390" s="2"/>
    </row>
    <row r="391" spans="1:7" ht="15" customHeight="1" x14ac:dyDescent="0.2">
      <c r="A391" s="19" t="s">
        <v>356</v>
      </c>
      <c r="B391" s="11">
        <v>8</v>
      </c>
      <c r="C391" s="12">
        <v>2.1866666E-2</v>
      </c>
      <c r="D391" s="12">
        <v>2.9999998166666663E-3</v>
      </c>
      <c r="E391" s="12">
        <v>0</v>
      </c>
      <c r="F391" s="13">
        <v>3.33</v>
      </c>
      <c r="G391" s="2"/>
    </row>
    <row r="392" spans="1:7" ht="15" customHeight="1" x14ac:dyDescent="0.2">
      <c r="A392" s="19" t="s">
        <v>357</v>
      </c>
      <c r="B392" s="11">
        <v>4</v>
      </c>
      <c r="C392" s="12">
        <v>2.3333329999999999E-3</v>
      </c>
      <c r="D392" s="12">
        <v>6.6666649999999996E-4</v>
      </c>
      <c r="E392" s="12">
        <v>0</v>
      </c>
      <c r="F392" s="13">
        <v>0.05</v>
      </c>
      <c r="G392" s="2"/>
    </row>
    <row r="393" spans="1:7" ht="21" customHeight="1" x14ac:dyDescent="0.2">
      <c r="A393" s="19" t="s">
        <v>11</v>
      </c>
      <c r="B393" s="8">
        <f>SUM(B394+B400+B408+B413+B432)</f>
        <v>1433</v>
      </c>
      <c r="C393" s="9">
        <f>SUM(C394+C400+C408+C413+C432)</f>
        <v>90.879769311999951</v>
      </c>
      <c r="D393" s="9">
        <f t="shared" ref="D393:F393" si="2">SUM(D394+D400+D408+D413+D432)</f>
        <v>2.2267916640423082</v>
      </c>
      <c r="E393" s="9">
        <f t="shared" si="2"/>
        <v>0.50053333333333339</v>
      </c>
      <c r="F393" s="10">
        <f t="shared" si="2"/>
        <v>2493.6355999999996</v>
      </c>
      <c r="G393" s="2"/>
    </row>
    <row r="394" spans="1:7" ht="15" customHeight="1" x14ac:dyDescent="0.2">
      <c r="A394" s="19" t="s">
        <v>358</v>
      </c>
      <c r="B394" s="8">
        <v>15</v>
      </c>
      <c r="C394" s="9">
        <v>0.307933334</v>
      </c>
      <c r="D394" s="9">
        <v>0.18303333376000003</v>
      </c>
      <c r="E394" s="9">
        <v>0</v>
      </c>
      <c r="F394" s="10">
        <v>18.099999999999998</v>
      </c>
      <c r="G394" s="2"/>
    </row>
    <row r="395" spans="1:7" ht="15" customHeight="1" x14ac:dyDescent="0.2">
      <c r="A395" s="19" t="s">
        <v>630</v>
      </c>
      <c r="B395" s="11">
        <v>3</v>
      </c>
      <c r="C395" s="12">
        <v>0.20400000000000001</v>
      </c>
      <c r="D395" s="12">
        <v>0.17</v>
      </c>
      <c r="E395" s="12">
        <v>0</v>
      </c>
      <c r="F395" s="13">
        <v>4.1999999999999993</v>
      </c>
      <c r="G395" s="2"/>
    </row>
    <row r="396" spans="1:7" ht="15" customHeight="1" x14ac:dyDescent="0.2">
      <c r="A396" s="19" t="s">
        <v>359</v>
      </c>
      <c r="B396" s="11">
        <v>1</v>
      </c>
      <c r="C396" s="12">
        <v>0.01</v>
      </c>
      <c r="D396" s="12">
        <v>0</v>
      </c>
      <c r="E396" s="12">
        <v>0</v>
      </c>
      <c r="F396" s="13">
        <v>2</v>
      </c>
      <c r="G396" s="2"/>
    </row>
    <row r="397" spans="1:7" ht="15" customHeight="1" x14ac:dyDescent="0.2">
      <c r="A397" s="19" t="s">
        <v>360</v>
      </c>
      <c r="B397" s="11">
        <v>1</v>
      </c>
      <c r="C397" s="12">
        <v>6.6666700000000002E-4</v>
      </c>
      <c r="D397" s="12">
        <v>6.6666700000000002E-4</v>
      </c>
      <c r="E397" s="12">
        <v>0</v>
      </c>
      <c r="F397" s="13">
        <v>0</v>
      </c>
      <c r="G397" s="2"/>
    </row>
    <row r="398" spans="1:7" ht="15" customHeight="1" x14ac:dyDescent="0.2">
      <c r="A398" s="19" t="s">
        <v>361</v>
      </c>
      <c r="B398" s="11">
        <v>6</v>
      </c>
      <c r="C398" s="12">
        <v>6.1333333999999996E-2</v>
      </c>
      <c r="D398" s="12">
        <v>1.2366666759999999E-2</v>
      </c>
      <c r="E398" s="12">
        <v>0</v>
      </c>
      <c r="F398" s="13">
        <v>9.1</v>
      </c>
      <c r="G398" s="2"/>
    </row>
    <row r="399" spans="1:7" ht="15" customHeight="1" x14ac:dyDescent="0.2">
      <c r="A399" s="19" t="s">
        <v>362</v>
      </c>
      <c r="B399" s="11">
        <v>4</v>
      </c>
      <c r="C399" s="12">
        <v>3.1933333000000001E-2</v>
      </c>
      <c r="D399" s="12">
        <v>0</v>
      </c>
      <c r="E399" s="12">
        <v>0</v>
      </c>
      <c r="F399" s="13">
        <v>2.8</v>
      </c>
      <c r="G399" s="2"/>
    </row>
    <row r="400" spans="1:7" ht="15" customHeight="1" x14ac:dyDescent="0.2">
      <c r="A400" s="19" t="s">
        <v>363</v>
      </c>
      <c r="B400" s="8">
        <v>392</v>
      </c>
      <c r="C400" s="9">
        <v>80.274199996999968</v>
      </c>
      <c r="D400" s="9">
        <v>1.8056583328069233</v>
      </c>
      <c r="E400" s="9">
        <v>0</v>
      </c>
      <c r="F400" s="10">
        <v>1467.6000000000001</v>
      </c>
      <c r="G400" s="2"/>
    </row>
    <row r="401" spans="1:7" ht="15" customHeight="1" x14ac:dyDescent="0.2">
      <c r="A401" s="19" t="s">
        <v>673</v>
      </c>
      <c r="B401" s="11">
        <v>75</v>
      </c>
      <c r="C401" s="12">
        <v>1.1724000019999998</v>
      </c>
      <c r="D401" s="12">
        <v>4.0666662999999997E-3</v>
      </c>
      <c r="E401" s="12">
        <v>0</v>
      </c>
      <c r="F401" s="13">
        <v>16.940000000000005</v>
      </c>
      <c r="G401" s="2"/>
    </row>
    <row r="402" spans="1:7" ht="15" customHeight="1" x14ac:dyDescent="0.2">
      <c r="A402" s="19" t="s">
        <v>364</v>
      </c>
      <c r="B402" s="11">
        <v>16</v>
      </c>
      <c r="C402" s="12">
        <v>10.953666666000002</v>
      </c>
      <c r="D402" s="12">
        <v>0.33</v>
      </c>
      <c r="E402" s="12">
        <v>0</v>
      </c>
      <c r="F402" s="13">
        <v>263.39999999999998</v>
      </c>
      <c r="G402" s="2"/>
    </row>
    <row r="403" spans="1:7" ht="15" customHeight="1" x14ac:dyDescent="0.2">
      <c r="A403" s="19" t="s">
        <v>365</v>
      </c>
      <c r="B403" s="11">
        <v>31</v>
      </c>
      <c r="C403" s="12">
        <v>8.3021333330000004</v>
      </c>
      <c r="D403" s="12">
        <v>1.3333330000000001E-3</v>
      </c>
      <c r="E403" s="12">
        <v>0</v>
      </c>
      <c r="F403" s="13">
        <v>113.53999999999996</v>
      </c>
      <c r="G403" s="2"/>
    </row>
    <row r="404" spans="1:7" ht="15" customHeight="1" x14ac:dyDescent="0.2">
      <c r="A404" s="19" t="s">
        <v>366</v>
      </c>
      <c r="B404" s="11">
        <v>31</v>
      </c>
      <c r="C404" s="12">
        <v>0.25840000400000007</v>
      </c>
      <c r="D404" s="12">
        <v>8.0000004000000003E-3</v>
      </c>
      <c r="E404" s="12">
        <v>0</v>
      </c>
      <c r="F404" s="13">
        <v>36.35</v>
      </c>
      <c r="G404" s="2"/>
    </row>
    <row r="405" spans="1:7" ht="15" customHeight="1" x14ac:dyDescent="0.2">
      <c r="A405" s="19" t="s">
        <v>367</v>
      </c>
      <c r="B405" s="11">
        <v>4</v>
      </c>
      <c r="C405" s="12">
        <v>0.30706666700000002</v>
      </c>
      <c r="D405" s="12">
        <v>0</v>
      </c>
      <c r="E405" s="12">
        <v>0</v>
      </c>
      <c r="F405" s="13">
        <v>145.12</v>
      </c>
      <c r="G405" s="2"/>
    </row>
    <row r="406" spans="1:7" ht="15" customHeight="1" x14ac:dyDescent="0.2">
      <c r="A406" s="19" t="s">
        <v>668</v>
      </c>
      <c r="B406" s="11">
        <v>12</v>
      </c>
      <c r="C406" s="12">
        <v>0.71386666700000001</v>
      </c>
      <c r="D406" s="12">
        <v>0.10250000000000001</v>
      </c>
      <c r="E406" s="12">
        <v>0</v>
      </c>
      <c r="F406" s="13">
        <v>15.299999999999999</v>
      </c>
      <c r="G406" s="2"/>
    </row>
    <row r="407" spans="1:7" ht="15" customHeight="1" x14ac:dyDescent="0.2">
      <c r="A407" s="19" t="s">
        <v>368</v>
      </c>
      <c r="B407" s="11">
        <v>223</v>
      </c>
      <c r="C407" s="12">
        <v>58.566666657999995</v>
      </c>
      <c r="D407" s="12">
        <v>1.359758333106923</v>
      </c>
      <c r="E407" s="12">
        <v>0</v>
      </c>
      <c r="F407" s="13">
        <v>876.95</v>
      </c>
      <c r="G407" s="2"/>
    </row>
    <row r="408" spans="1:7" ht="15" customHeight="1" x14ac:dyDescent="0.2">
      <c r="A408" s="19" t="s">
        <v>369</v>
      </c>
      <c r="B408" s="8">
        <v>32</v>
      </c>
      <c r="C408" s="9">
        <v>0.94153333099999992</v>
      </c>
      <c r="D408" s="9">
        <v>8.133332948717948E-3</v>
      </c>
      <c r="E408" s="9">
        <v>0</v>
      </c>
      <c r="F408" s="10">
        <v>483.17999999999984</v>
      </c>
      <c r="G408" s="2"/>
    </row>
    <row r="409" spans="1:7" ht="15" customHeight="1" x14ac:dyDescent="0.2">
      <c r="A409" s="19" t="s">
        <v>631</v>
      </c>
      <c r="B409" s="11">
        <v>9</v>
      </c>
      <c r="C409" s="12">
        <v>0.25519999899999996</v>
      </c>
      <c r="D409" s="12">
        <v>1.3333333333333333E-3</v>
      </c>
      <c r="E409" s="12">
        <v>0</v>
      </c>
      <c r="F409" s="13">
        <v>28.18</v>
      </c>
      <c r="G409" s="2"/>
    </row>
    <row r="410" spans="1:7" ht="15" customHeight="1" x14ac:dyDescent="0.2">
      <c r="A410" s="19" t="s">
        <v>370</v>
      </c>
      <c r="B410" s="11">
        <v>9</v>
      </c>
      <c r="C410" s="12">
        <v>0.41433333300000003</v>
      </c>
      <c r="D410" s="12">
        <v>1.6666666153846155E-3</v>
      </c>
      <c r="E410" s="12">
        <v>0</v>
      </c>
      <c r="F410" s="13">
        <v>25.8</v>
      </c>
      <c r="G410" s="2"/>
    </row>
    <row r="411" spans="1:7" ht="15" customHeight="1" x14ac:dyDescent="0.2">
      <c r="A411" s="19" t="s">
        <v>371</v>
      </c>
      <c r="B411" s="11">
        <v>1</v>
      </c>
      <c r="C411" s="12">
        <v>1.3333329999999999E-3</v>
      </c>
      <c r="D411" s="12">
        <v>0</v>
      </c>
      <c r="E411" s="12">
        <v>0</v>
      </c>
      <c r="F411" s="13">
        <v>1</v>
      </c>
      <c r="G411" s="2"/>
    </row>
    <row r="412" spans="1:7" ht="15" customHeight="1" x14ac:dyDescent="0.2">
      <c r="A412" s="19" t="s">
        <v>372</v>
      </c>
      <c r="B412" s="11">
        <v>13</v>
      </c>
      <c r="C412" s="12">
        <v>0.270666666</v>
      </c>
      <c r="D412" s="12">
        <v>5.1333330000000003E-3</v>
      </c>
      <c r="E412" s="12">
        <v>0</v>
      </c>
      <c r="F412" s="13">
        <v>428.2</v>
      </c>
      <c r="G412" s="2"/>
    </row>
    <row r="413" spans="1:7" ht="15" customHeight="1" x14ac:dyDescent="0.2">
      <c r="A413" s="19" t="s">
        <v>373</v>
      </c>
      <c r="B413" s="8">
        <v>973</v>
      </c>
      <c r="C413" s="9">
        <v>9.3464333179999866</v>
      </c>
      <c r="D413" s="9">
        <v>0.22996666452666692</v>
      </c>
      <c r="E413" s="9">
        <v>0.50053333333333339</v>
      </c>
      <c r="F413" s="10">
        <v>521.65519999999992</v>
      </c>
      <c r="G413" s="2"/>
    </row>
    <row r="414" spans="1:7" ht="15" customHeight="1" x14ac:dyDescent="0.2">
      <c r="A414" s="19" t="s">
        <v>374</v>
      </c>
      <c r="B414" s="11">
        <v>2</v>
      </c>
      <c r="C414" s="12">
        <v>5.3333299999999998E-4</v>
      </c>
      <c r="D414" s="12">
        <v>1.3333320000000001E-4</v>
      </c>
      <c r="E414" s="12">
        <v>0</v>
      </c>
      <c r="F414" s="13">
        <v>0.05</v>
      </c>
      <c r="G414" s="2"/>
    </row>
    <row r="415" spans="1:7" ht="15" customHeight="1" x14ac:dyDescent="0.2">
      <c r="A415" s="19" t="s">
        <v>375</v>
      </c>
      <c r="B415" s="11">
        <v>1</v>
      </c>
      <c r="C415" s="12">
        <v>1.3333299999999999E-4</v>
      </c>
      <c r="D415" s="12">
        <v>0</v>
      </c>
      <c r="E415" s="12">
        <v>0</v>
      </c>
      <c r="F415" s="13">
        <v>0.02</v>
      </c>
      <c r="G415" s="2"/>
    </row>
    <row r="416" spans="1:7" ht="15" customHeight="1" x14ac:dyDescent="0.2">
      <c r="A416" s="19" t="s">
        <v>376</v>
      </c>
      <c r="B416" s="11">
        <v>1</v>
      </c>
      <c r="C416" s="12">
        <v>1.3333299999999999E-4</v>
      </c>
      <c r="D416" s="12">
        <v>0</v>
      </c>
      <c r="E416" s="12">
        <v>0</v>
      </c>
      <c r="F416" s="13">
        <v>0.01</v>
      </c>
      <c r="G416" s="2"/>
    </row>
    <row r="417" spans="1:7" ht="15" customHeight="1" x14ac:dyDescent="0.2">
      <c r="A417" s="19" t="s">
        <v>79</v>
      </c>
      <c r="B417" s="11">
        <v>1</v>
      </c>
      <c r="C417" s="12">
        <v>6.6666700000000002E-4</v>
      </c>
      <c r="D417" s="12">
        <v>0</v>
      </c>
      <c r="E417" s="12">
        <v>0</v>
      </c>
      <c r="F417" s="13">
        <v>0.02</v>
      </c>
      <c r="G417" s="2"/>
    </row>
    <row r="418" spans="1:7" ht="15" customHeight="1" x14ac:dyDescent="0.2">
      <c r="A418" s="19" t="s">
        <v>175</v>
      </c>
      <c r="B418" s="11">
        <v>45</v>
      </c>
      <c r="C418" s="12">
        <v>0.11260000300000003</v>
      </c>
      <c r="D418" s="12">
        <v>6.6666659999999999E-4</v>
      </c>
      <c r="E418" s="12">
        <v>0</v>
      </c>
      <c r="F418" s="13">
        <v>5.78</v>
      </c>
      <c r="G418" s="2"/>
    </row>
    <row r="419" spans="1:7" ht="15" customHeight="1" x14ac:dyDescent="0.2">
      <c r="A419" s="19" t="s">
        <v>377</v>
      </c>
      <c r="B419" s="11">
        <v>18</v>
      </c>
      <c r="C419" s="12">
        <v>1.9066666999999999E-2</v>
      </c>
      <c r="D419" s="12">
        <v>1.3333340000000002E-4</v>
      </c>
      <c r="E419" s="12">
        <v>0</v>
      </c>
      <c r="F419" s="13">
        <v>7.8499999999999988</v>
      </c>
      <c r="G419" s="2"/>
    </row>
    <row r="420" spans="1:7" ht="15" customHeight="1" x14ac:dyDescent="0.2">
      <c r="A420" s="19" t="s">
        <v>378</v>
      </c>
      <c r="B420" s="11">
        <v>133</v>
      </c>
      <c r="C420" s="12">
        <v>0.77746666399999986</v>
      </c>
      <c r="D420" s="12">
        <v>3.3733333066666656E-2</v>
      </c>
      <c r="E420" s="12">
        <v>0.50000000000000022</v>
      </c>
      <c r="F420" s="13">
        <v>47.200000000000017</v>
      </c>
      <c r="G420" s="2"/>
    </row>
    <row r="421" spans="1:7" ht="15" customHeight="1" x14ac:dyDescent="0.2">
      <c r="A421" s="19" t="s">
        <v>379</v>
      </c>
      <c r="B421" s="11">
        <v>169</v>
      </c>
      <c r="C421" s="12">
        <v>0.74073332699999994</v>
      </c>
      <c r="D421" s="12">
        <v>9.1333333032142888E-2</v>
      </c>
      <c r="E421" s="12">
        <v>0</v>
      </c>
      <c r="F421" s="13">
        <v>63.940000000000026</v>
      </c>
      <c r="G421" s="2"/>
    </row>
    <row r="422" spans="1:7" ht="15" customHeight="1" x14ac:dyDescent="0.2">
      <c r="A422" s="19" t="s">
        <v>380</v>
      </c>
      <c r="B422" s="11">
        <v>32</v>
      </c>
      <c r="C422" s="12">
        <v>1.2611333329999996</v>
      </c>
      <c r="D422" s="12">
        <v>1.9666666474999997E-2</v>
      </c>
      <c r="E422" s="12">
        <v>0</v>
      </c>
      <c r="F422" s="13">
        <v>38.650000000000006</v>
      </c>
      <c r="G422" s="2"/>
    </row>
    <row r="423" spans="1:7" ht="15" customHeight="1" x14ac:dyDescent="0.2">
      <c r="A423" s="19" t="s">
        <v>381</v>
      </c>
      <c r="B423" s="11">
        <v>43</v>
      </c>
      <c r="C423" s="12">
        <v>5.6199996999999988E-2</v>
      </c>
      <c r="D423" s="12">
        <v>3.9999980000000017E-4</v>
      </c>
      <c r="E423" s="12">
        <v>0</v>
      </c>
      <c r="F423" s="13">
        <v>11.530000000000001</v>
      </c>
      <c r="G423" s="2"/>
    </row>
    <row r="424" spans="1:7" ht="15" customHeight="1" x14ac:dyDescent="0.2">
      <c r="A424" s="19" t="s">
        <v>382</v>
      </c>
      <c r="B424" s="11">
        <v>12</v>
      </c>
      <c r="C424" s="12">
        <v>4.0000000000000001E-3</v>
      </c>
      <c r="D424" s="12">
        <v>0</v>
      </c>
      <c r="E424" s="12">
        <v>0</v>
      </c>
      <c r="F424" s="13">
        <v>0.97</v>
      </c>
      <c r="G424" s="2"/>
    </row>
    <row r="425" spans="1:7" ht="15" customHeight="1" x14ac:dyDescent="0.2">
      <c r="A425" s="19" t="s">
        <v>383</v>
      </c>
      <c r="B425" s="11">
        <v>34</v>
      </c>
      <c r="C425" s="12">
        <v>0.13059999900000002</v>
      </c>
      <c r="D425" s="12">
        <v>6.6666669999999994E-5</v>
      </c>
      <c r="E425" s="12">
        <v>0</v>
      </c>
      <c r="F425" s="13">
        <v>14.66</v>
      </c>
      <c r="G425" s="2"/>
    </row>
    <row r="426" spans="1:7" ht="15" customHeight="1" x14ac:dyDescent="0.2">
      <c r="A426" s="19" t="s">
        <v>384</v>
      </c>
      <c r="B426" s="11">
        <v>42</v>
      </c>
      <c r="C426" s="12">
        <v>3.2333331999999999E-2</v>
      </c>
      <c r="D426" s="12">
        <v>6.666666199999998E-4</v>
      </c>
      <c r="E426" s="12">
        <v>0</v>
      </c>
      <c r="F426" s="13">
        <v>5.3599999999999994</v>
      </c>
      <c r="G426" s="2"/>
    </row>
    <row r="427" spans="1:7" ht="15" customHeight="1" x14ac:dyDescent="0.2">
      <c r="A427" s="19" t="s">
        <v>385</v>
      </c>
      <c r="B427" s="11">
        <v>50</v>
      </c>
      <c r="C427" s="12">
        <v>0.13133333300000002</v>
      </c>
      <c r="D427" s="12">
        <v>2.00000002E-3</v>
      </c>
      <c r="E427" s="12">
        <v>0</v>
      </c>
      <c r="F427" s="13">
        <v>12.240400000000001</v>
      </c>
      <c r="G427" s="2"/>
    </row>
    <row r="428" spans="1:7" ht="15" customHeight="1" x14ac:dyDescent="0.2">
      <c r="A428" s="19" t="s">
        <v>386</v>
      </c>
      <c r="B428" s="11">
        <v>41</v>
      </c>
      <c r="C428" s="12">
        <v>3.7533334000000002E-2</v>
      </c>
      <c r="D428" s="12">
        <v>5.3333299999999988E-4</v>
      </c>
      <c r="E428" s="12">
        <v>0</v>
      </c>
      <c r="F428" s="13">
        <v>5.7500000000000009</v>
      </c>
      <c r="G428" s="2"/>
    </row>
    <row r="429" spans="1:7" ht="15" customHeight="1" x14ac:dyDescent="0.2">
      <c r="A429" s="19" t="s">
        <v>387</v>
      </c>
      <c r="B429" s="11">
        <v>241</v>
      </c>
      <c r="C429" s="12">
        <v>4.8738333350000005</v>
      </c>
      <c r="D429" s="12">
        <v>6.9500000126190467E-2</v>
      </c>
      <c r="E429" s="12">
        <v>5.3333333333333358E-4</v>
      </c>
      <c r="F429" s="13">
        <v>272.18129999999974</v>
      </c>
      <c r="G429" s="2"/>
    </row>
    <row r="430" spans="1:7" ht="15" customHeight="1" x14ac:dyDescent="0.2">
      <c r="A430" s="19" t="s">
        <v>388</v>
      </c>
      <c r="B430" s="11">
        <v>107</v>
      </c>
      <c r="C430" s="12">
        <v>1.1679999949999997</v>
      </c>
      <c r="D430" s="12">
        <v>1.1066666016666666E-2</v>
      </c>
      <c r="E430" s="12">
        <v>0</v>
      </c>
      <c r="F430" s="13">
        <v>35.413499999999999</v>
      </c>
      <c r="G430" s="2"/>
    </row>
    <row r="431" spans="1:7" ht="15" customHeight="1" x14ac:dyDescent="0.2">
      <c r="A431" s="19" t="s">
        <v>389</v>
      </c>
      <c r="B431" s="11">
        <v>1</v>
      </c>
      <c r="C431" s="12">
        <v>1.3333299999999999E-4</v>
      </c>
      <c r="D431" s="12">
        <v>6.6666499999999996E-5</v>
      </c>
      <c r="E431" s="12">
        <v>0</v>
      </c>
      <c r="F431" s="13">
        <v>0.03</v>
      </c>
      <c r="G431" s="2"/>
    </row>
    <row r="432" spans="1:7" ht="15" customHeight="1" x14ac:dyDescent="0.2">
      <c r="A432" s="19" t="s">
        <v>390</v>
      </c>
      <c r="B432" s="8">
        <v>21</v>
      </c>
      <c r="C432" s="9">
        <v>9.669332000000001E-3</v>
      </c>
      <c r="D432" s="9">
        <v>0</v>
      </c>
      <c r="E432" s="9">
        <v>0</v>
      </c>
      <c r="F432" s="10">
        <v>3.1004</v>
      </c>
      <c r="G432" s="2"/>
    </row>
    <row r="433" spans="1:7" ht="15" customHeight="1" x14ac:dyDescent="0.2">
      <c r="A433" s="19" t="s">
        <v>391</v>
      </c>
      <c r="B433" s="11">
        <v>3</v>
      </c>
      <c r="C433" s="12">
        <v>3.6000000000000003E-3</v>
      </c>
      <c r="D433" s="12">
        <v>0</v>
      </c>
      <c r="E433" s="12">
        <v>0</v>
      </c>
      <c r="F433" s="13">
        <v>1.1200000000000001</v>
      </c>
      <c r="G433" s="2"/>
    </row>
    <row r="434" spans="1:7" ht="15" customHeight="1" x14ac:dyDescent="0.2">
      <c r="A434" s="19" t="s">
        <v>392</v>
      </c>
      <c r="B434" s="11">
        <v>2</v>
      </c>
      <c r="C434" s="12">
        <v>6.66666E-4</v>
      </c>
      <c r="D434" s="12">
        <v>0</v>
      </c>
      <c r="E434" s="12">
        <v>0</v>
      </c>
      <c r="F434" s="13">
        <v>7.0000000000000007E-2</v>
      </c>
      <c r="G434" s="2"/>
    </row>
    <row r="435" spans="1:7" ht="15" customHeight="1" x14ac:dyDescent="0.2">
      <c r="A435" s="19" t="s">
        <v>393</v>
      </c>
      <c r="B435" s="11">
        <v>4</v>
      </c>
      <c r="C435" s="12">
        <v>1.799999E-3</v>
      </c>
      <c r="D435" s="12">
        <v>0</v>
      </c>
      <c r="E435" s="12">
        <v>0</v>
      </c>
      <c r="F435" s="13">
        <v>0.63000000000000012</v>
      </c>
      <c r="G435" s="2"/>
    </row>
    <row r="436" spans="1:7" ht="15" customHeight="1" x14ac:dyDescent="0.2">
      <c r="A436" s="19" t="s">
        <v>394</v>
      </c>
      <c r="B436" s="11">
        <v>10</v>
      </c>
      <c r="C436" s="12">
        <v>3.2693340000000005E-3</v>
      </c>
      <c r="D436" s="12">
        <v>0</v>
      </c>
      <c r="E436" s="12">
        <v>0</v>
      </c>
      <c r="F436" s="13">
        <v>1.2604000000000002</v>
      </c>
      <c r="G436" s="2"/>
    </row>
    <row r="437" spans="1:7" ht="15" customHeight="1" x14ac:dyDescent="0.2">
      <c r="A437" s="19" t="s">
        <v>395</v>
      </c>
      <c r="B437" s="11">
        <v>2</v>
      </c>
      <c r="C437" s="12">
        <v>3.33333E-4</v>
      </c>
      <c r="D437" s="12">
        <v>0</v>
      </c>
      <c r="E437" s="12">
        <v>0</v>
      </c>
      <c r="F437" s="13">
        <v>0.02</v>
      </c>
      <c r="G437" s="2"/>
    </row>
    <row r="438" spans="1:7" ht="21" customHeight="1" x14ac:dyDescent="0.2">
      <c r="A438" s="19" t="s">
        <v>667</v>
      </c>
      <c r="B438" s="8">
        <f>SUM(B439+B449+B463+B473+B492)</f>
        <v>2515</v>
      </c>
      <c r="C438" s="9">
        <f>SUM(C439+C449+C463+C473+C492)</f>
        <v>20.173766645000004</v>
      </c>
      <c r="D438" s="9">
        <f>SUM(D439+D449+D463+D473+D492)</f>
        <v>0.91904192124021289</v>
      </c>
      <c r="E438" s="9">
        <f>SUM(E439+E449+E463+E473+E492)</f>
        <v>4.753602940270274E-3</v>
      </c>
      <c r="F438" s="10">
        <f>SUM(F439+F449+F463+F473+F492)</f>
        <v>2620.3520999999982</v>
      </c>
      <c r="G438" s="2"/>
    </row>
    <row r="439" spans="1:7" ht="15" customHeight="1" x14ac:dyDescent="0.2">
      <c r="A439" s="19" t="s">
        <v>396</v>
      </c>
      <c r="B439" s="8">
        <v>370</v>
      </c>
      <c r="C439" s="9">
        <v>0.46096666100000033</v>
      </c>
      <c r="D439" s="9">
        <v>2.0991666351904772E-2</v>
      </c>
      <c r="E439" s="9">
        <v>0</v>
      </c>
      <c r="F439" s="10">
        <v>142.4601000000001</v>
      </c>
      <c r="G439" s="2"/>
    </row>
    <row r="440" spans="1:7" ht="15" customHeight="1" x14ac:dyDescent="0.2">
      <c r="A440" s="19" t="s">
        <v>632</v>
      </c>
      <c r="B440" s="11">
        <v>59</v>
      </c>
      <c r="C440" s="12">
        <v>5.0666662000000008E-2</v>
      </c>
      <c r="D440" s="12">
        <v>1.1333331785714285E-3</v>
      </c>
      <c r="E440" s="12">
        <v>0</v>
      </c>
      <c r="F440" s="13">
        <v>14.619999999999996</v>
      </c>
      <c r="G440" s="2"/>
    </row>
    <row r="441" spans="1:7" ht="15" customHeight="1" x14ac:dyDescent="0.2">
      <c r="A441" s="19" t="s">
        <v>397</v>
      </c>
      <c r="B441" s="11">
        <v>76</v>
      </c>
      <c r="C441" s="12">
        <v>4.7333334999999997E-2</v>
      </c>
      <c r="D441" s="12">
        <v>4.9333335733333329E-3</v>
      </c>
      <c r="E441" s="12">
        <v>0</v>
      </c>
      <c r="F441" s="13">
        <v>10.784999999999995</v>
      </c>
      <c r="G441" s="2"/>
    </row>
    <row r="442" spans="1:7" ht="15" customHeight="1" x14ac:dyDescent="0.2">
      <c r="A442" s="19" t="s">
        <v>398</v>
      </c>
      <c r="B442" s="11">
        <v>43</v>
      </c>
      <c r="C442" s="12">
        <v>0.17253333200000001</v>
      </c>
      <c r="D442" s="12">
        <v>9.9249995333333344E-3</v>
      </c>
      <c r="E442" s="12">
        <v>0</v>
      </c>
      <c r="F442" s="13">
        <v>59.575000000000003</v>
      </c>
      <c r="G442" s="2"/>
    </row>
    <row r="443" spans="1:7" ht="15" customHeight="1" x14ac:dyDescent="0.2">
      <c r="A443" s="19" t="s">
        <v>227</v>
      </c>
      <c r="B443" s="11">
        <v>17</v>
      </c>
      <c r="C443" s="12">
        <v>2.2466666000000003E-2</v>
      </c>
      <c r="D443" s="12">
        <v>2E-3</v>
      </c>
      <c r="E443" s="12">
        <v>0</v>
      </c>
      <c r="F443" s="13">
        <v>20.749999999999996</v>
      </c>
      <c r="G443" s="2"/>
    </row>
    <row r="444" spans="1:7" ht="15" customHeight="1" x14ac:dyDescent="0.2">
      <c r="A444" s="19" t="s">
        <v>399</v>
      </c>
      <c r="B444" s="11">
        <v>47</v>
      </c>
      <c r="C444" s="12">
        <v>5.3533331999999996E-2</v>
      </c>
      <c r="D444" s="12">
        <v>7.9999966666666634E-4</v>
      </c>
      <c r="E444" s="12">
        <v>0</v>
      </c>
      <c r="F444" s="13">
        <v>15.379999999999997</v>
      </c>
      <c r="G444" s="2"/>
    </row>
    <row r="445" spans="1:7" ht="15" customHeight="1" x14ac:dyDescent="0.2">
      <c r="A445" s="19" t="s">
        <v>400</v>
      </c>
      <c r="B445" s="11">
        <v>16</v>
      </c>
      <c r="C445" s="12">
        <v>6.3333350000000007E-3</v>
      </c>
      <c r="D445" s="12">
        <v>6.6666710000000005E-4</v>
      </c>
      <c r="E445" s="12">
        <v>0</v>
      </c>
      <c r="F445" s="13">
        <v>1.23</v>
      </c>
      <c r="G445" s="2"/>
    </row>
    <row r="446" spans="1:7" ht="15" customHeight="1" x14ac:dyDescent="0.2">
      <c r="A446" s="19" t="s">
        <v>401</v>
      </c>
      <c r="B446" s="11">
        <v>82</v>
      </c>
      <c r="C446" s="12">
        <v>5.1966667000000015E-2</v>
      </c>
      <c r="D446" s="12">
        <v>1.5333332999999997E-3</v>
      </c>
      <c r="E446" s="12">
        <v>0</v>
      </c>
      <c r="F446" s="13">
        <v>12.480100000000002</v>
      </c>
      <c r="G446" s="2"/>
    </row>
    <row r="447" spans="1:7" ht="15" customHeight="1" x14ac:dyDescent="0.2">
      <c r="A447" s="19" t="s">
        <v>402</v>
      </c>
      <c r="B447" s="11">
        <v>19</v>
      </c>
      <c r="C447" s="12">
        <v>2.2066665999999999E-2</v>
      </c>
      <c r="D447" s="12">
        <v>0</v>
      </c>
      <c r="E447" s="12">
        <v>0</v>
      </c>
      <c r="F447" s="13">
        <v>4.9800000000000013</v>
      </c>
      <c r="G447" s="2"/>
    </row>
    <row r="448" spans="1:7" ht="15" customHeight="1" x14ac:dyDescent="0.2">
      <c r="A448" s="19" t="s">
        <v>403</v>
      </c>
      <c r="B448" s="11">
        <v>11</v>
      </c>
      <c r="C448" s="12">
        <v>3.4066666000000009E-2</v>
      </c>
      <c r="D448" s="12">
        <v>0</v>
      </c>
      <c r="E448" s="12">
        <v>0</v>
      </c>
      <c r="F448" s="13">
        <v>2.6599999999999993</v>
      </c>
      <c r="G448" s="2"/>
    </row>
    <row r="449" spans="1:7" ht="15" customHeight="1" x14ac:dyDescent="0.2">
      <c r="A449" s="19" t="s">
        <v>404</v>
      </c>
      <c r="B449" s="8">
        <v>1354</v>
      </c>
      <c r="C449" s="9">
        <v>13.390533323000003</v>
      </c>
      <c r="D449" s="9">
        <v>0.73455025219497483</v>
      </c>
      <c r="E449" s="9">
        <v>0</v>
      </c>
      <c r="F449" s="10">
        <v>1796.7004999999981</v>
      </c>
      <c r="G449" s="2"/>
    </row>
    <row r="450" spans="1:7" ht="15" customHeight="1" x14ac:dyDescent="0.2">
      <c r="A450" s="19" t="s">
        <v>633</v>
      </c>
      <c r="B450" s="11">
        <v>18</v>
      </c>
      <c r="C450" s="12">
        <v>0.15393333299999998</v>
      </c>
      <c r="D450" s="12">
        <v>7.1999996166666668E-3</v>
      </c>
      <c r="E450" s="12">
        <v>0</v>
      </c>
      <c r="F450" s="13">
        <v>33.699999999999989</v>
      </c>
      <c r="G450" s="2"/>
    </row>
    <row r="451" spans="1:7" ht="15" customHeight="1" x14ac:dyDescent="0.2">
      <c r="A451" s="19" t="s">
        <v>405</v>
      </c>
      <c r="B451" s="11">
        <v>64</v>
      </c>
      <c r="C451" s="12">
        <v>1.359066664</v>
      </c>
      <c r="D451" s="12">
        <v>1.9866666119999994E-2</v>
      </c>
      <c r="E451" s="12">
        <v>0</v>
      </c>
      <c r="F451" s="13">
        <v>76.560000000000016</v>
      </c>
      <c r="G451" s="2"/>
    </row>
    <row r="452" spans="1:7" ht="15" customHeight="1" x14ac:dyDescent="0.2">
      <c r="A452" s="19" t="s">
        <v>406</v>
      </c>
      <c r="B452" s="11">
        <v>14</v>
      </c>
      <c r="C452" s="12">
        <v>8.7399999000000006E-2</v>
      </c>
      <c r="D452" s="12">
        <v>1.0333333499999998E-2</v>
      </c>
      <c r="E452" s="12">
        <v>0</v>
      </c>
      <c r="F452" s="13">
        <v>12.36</v>
      </c>
      <c r="G452" s="2"/>
    </row>
    <row r="453" spans="1:7" ht="15" customHeight="1" x14ac:dyDescent="0.2">
      <c r="A453" s="19" t="s">
        <v>407</v>
      </c>
      <c r="B453" s="11">
        <v>8</v>
      </c>
      <c r="C453" s="12">
        <v>2.3933334000000001E-2</v>
      </c>
      <c r="D453" s="12">
        <v>6.6666666666666664E-4</v>
      </c>
      <c r="E453" s="12">
        <v>0</v>
      </c>
      <c r="F453" s="13">
        <v>4.1500000000000004</v>
      </c>
      <c r="G453" s="2"/>
    </row>
    <row r="454" spans="1:7" ht="15" customHeight="1" x14ac:dyDescent="0.2">
      <c r="A454" s="19" t="s">
        <v>408</v>
      </c>
      <c r="B454" s="11">
        <v>191</v>
      </c>
      <c r="C454" s="12">
        <v>1.2314000020000007</v>
      </c>
      <c r="D454" s="12">
        <v>6.2405361013694649E-2</v>
      </c>
      <c r="E454" s="12">
        <v>0</v>
      </c>
      <c r="F454" s="13">
        <v>387.24000000000007</v>
      </c>
      <c r="G454" s="2"/>
    </row>
    <row r="455" spans="1:7" ht="15" customHeight="1" x14ac:dyDescent="0.2">
      <c r="A455" s="19" t="s">
        <v>409</v>
      </c>
      <c r="B455" s="11">
        <v>358</v>
      </c>
      <c r="C455" s="12">
        <v>3.060799994000003</v>
      </c>
      <c r="D455" s="12">
        <v>0.12526988982056517</v>
      </c>
      <c r="E455" s="12">
        <v>0</v>
      </c>
      <c r="F455" s="13">
        <v>345.12000000000006</v>
      </c>
      <c r="G455" s="2"/>
    </row>
    <row r="456" spans="1:7" ht="15" customHeight="1" x14ac:dyDescent="0.2">
      <c r="A456" s="19" t="s">
        <v>351</v>
      </c>
      <c r="B456" s="11">
        <v>305</v>
      </c>
      <c r="C456" s="12">
        <v>4.302600004000003</v>
      </c>
      <c r="D456" s="12">
        <v>0.36448333427500013</v>
      </c>
      <c r="E456" s="12">
        <v>0</v>
      </c>
      <c r="F456" s="13">
        <v>538.43999999999983</v>
      </c>
      <c r="G456" s="2"/>
    </row>
    <row r="457" spans="1:7" ht="15" customHeight="1" x14ac:dyDescent="0.2">
      <c r="A457" s="19" t="s">
        <v>410</v>
      </c>
      <c r="B457" s="11">
        <v>101</v>
      </c>
      <c r="C457" s="12">
        <v>0.40386666299999985</v>
      </c>
      <c r="D457" s="12">
        <v>3.7333334243333322E-2</v>
      </c>
      <c r="E457" s="12">
        <v>0</v>
      </c>
      <c r="F457" s="13">
        <v>106.80000000000001</v>
      </c>
      <c r="G457" s="2"/>
    </row>
    <row r="458" spans="1:7" ht="15" customHeight="1" x14ac:dyDescent="0.2">
      <c r="A458" s="19" t="s">
        <v>411</v>
      </c>
      <c r="B458" s="11">
        <v>56</v>
      </c>
      <c r="C458" s="12">
        <v>0.46999999699999984</v>
      </c>
      <c r="D458" s="12">
        <v>1.109999955333333E-2</v>
      </c>
      <c r="E458" s="12">
        <v>0</v>
      </c>
      <c r="F458" s="13">
        <v>51.44</v>
      </c>
      <c r="G458" s="2"/>
    </row>
    <row r="459" spans="1:7" ht="15" customHeight="1" x14ac:dyDescent="0.2">
      <c r="A459" s="19" t="s">
        <v>412</v>
      </c>
      <c r="B459" s="11">
        <v>64</v>
      </c>
      <c r="C459" s="12">
        <v>0.95286666599999992</v>
      </c>
      <c r="D459" s="12">
        <v>7.1583331666666659E-3</v>
      </c>
      <c r="E459" s="12">
        <v>0</v>
      </c>
      <c r="F459" s="13">
        <v>53.430499999999995</v>
      </c>
      <c r="G459" s="2"/>
    </row>
    <row r="460" spans="1:7" ht="15" customHeight="1" x14ac:dyDescent="0.2">
      <c r="A460" s="19" t="s">
        <v>413</v>
      </c>
      <c r="B460" s="11">
        <v>14</v>
      </c>
      <c r="C460" s="12">
        <v>6.1333349999999993E-3</v>
      </c>
      <c r="D460" s="12">
        <v>5.3333330000000009E-4</v>
      </c>
      <c r="E460" s="12">
        <v>0</v>
      </c>
      <c r="F460" s="13">
        <v>1.0099999999999998</v>
      </c>
      <c r="G460" s="2"/>
    </row>
    <row r="461" spans="1:7" ht="15" customHeight="1" x14ac:dyDescent="0.2">
      <c r="A461" s="19" t="s">
        <v>414</v>
      </c>
      <c r="B461" s="11">
        <v>20</v>
      </c>
      <c r="C461" s="12">
        <v>0.23886666600000001</v>
      </c>
      <c r="D461" s="12">
        <v>2.0000000000000001E-4</v>
      </c>
      <c r="E461" s="12">
        <v>0</v>
      </c>
      <c r="F461" s="13">
        <v>8.33</v>
      </c>
      <c r="G461" s="2"/>
    </row>
    <row r="462" spans="1:7" ht="15" customHeight="1" x14ac:dyDescent="0.2">
      <c r="A462" s="19" t="s">
        <v>128</v>
      </c>
      <c r="B462" s="11">
        <v>141</v>
      </c>
      <c r="C462" s="12">
        <v>1.0996666659999992</v>
      </c>
      <c r="D462" s="12">
        <v>8.8000000919047652E-2</v>
      </c>
      <c r="E462" s="12">
        <v>0</v>
      </c>
      <c r="F462" s="13">
        <v>178.11999999999995</v>
      </c>
      <c r="G462" s="2"/>
    </row>
    <row r="463" spans="1:7" ht="15" customHeight="1" x14ac:dyDescent="0.2">
      <c r="A463" s="19" t="s">
        <v>415</v>
      </c>
      <c r="B463" s="8">
        <v>70</v>
      </c>
      <c r="C463" s="9">
        <v>0.78786666699999974</v>
      </c>
      <c r="D463" s="9">
        <v>2.4666672333333341E-3</v>
      </c>
      <c r="E463" s="9">
        <v>0</v>
      </c>
      <c r="F463" s="10">
        <v>36.860000000000007</v>
      </c>
      <c r="G463" s="2"/>
    </row>
    <row r="464" spans="1:7" ht="15" customHeight="1" x14ac:dyDescent="0.2">
      <c r="A464" s="19" t="s">
        <v>634</v>
      </c>
      <c r="B464" s="11">
        <v>4</v>
      </c>
      <c r="C464" s="12">
        <v>0.50266666599999998</v>
      </c>
      <c r="D464" s="12">
        <v>0</v>
      </c>
      <c r="E464" s="12">
        <v>0</v>
      </c>
      <c r="F464" s="13">
        <v>0.4</v>
      </c>
      <c r="G464" s="2"/>
    </row>
    <row r="465" spans="1:7" ht="15" customHeight="1" x14ac:dyDescent="0.2">
      <c r="A465" s="19" t="s">
        <v>416</v>
      </c>
      <c r="B465" s="11">
        <v>1</v>
      </c>
      <c r="C465" s="12">
        <v>4.0000000000000002E-4</v>
      </c>
      <c r="D465" s="12">
        <v>0</v>
      </c>
      <c r="E465" s="12">
        <v>0</v>
      </c>
      <c r="F465" s="13">
        <v>0</v>
      </c>
      <c r="G465" s="2"/>
    </row>
    <row r="466" spans="1:7" ht="15" customHeight="1" x14ac:dyDescent="0.2">
      <c r="A466" s="19" t="s">
        <v>417</v>
      </c>
      <c r="B466" s="11">
        <v>24</v>
      </c>
      <c r="C466" s="12">
        <v>8.6733332999999996E-2</v>
      </c>
      <c r="D466" s="12">
        <v>1.3333333333333334E-4</v>
      </c>
      <c r="E466" s="12">
        <v>0</v>
      </c>
      <c r="F466" s="13">
        <v>9.120000000000001</v>
      </c>
      <c r="G466" s="2"/>
    </row>
    <row r="467" spans="1:7" ht="15" customHeight="1" x14ac:dyDescent="0.2">
      <c r="A467" s="19" t="s">
        <v>75</v>
      </c>
      <c r="B467" s="11">
        <v>4</v>
      </c>
      <c r="C467" s="12">
        <v>9.3333340000000004E-3</v>
      </c>
      <c r="D467" s="12">
        <v>0</v>
      </c>
      <c r="E467" s="12">
        <v>0</v>
      </c>
      <c r="F467" s="13">
        <v>2.5</v>
      </c>
      <c r="G467" s="2"/>
    </row>
    <row r="468" spans="1:7" ht="15" customHeight="1" x14ac:dyDescent="0.2">
      <c r="A468" s="19" t="s">
        <v>418</v>
      </c>
      <c r="B468" s="11">
        <v>5</v>
      </c>
      <c r="C468" s="12">
        <v>4.5999999999999999E-2</v>
      </c>
      <c r="D468" s="12">
        <v>6.6666699999999991E-4</v>
      </c>
      <c r="E468" s="12">
        <v>0</v>
      </c>
      <c r="F468" s="13">
        <v>4.8899999999999997</v>
      </c>
      <c r="G468" s="2"/>
    </row>
    <row r="469" spans="1:7" ht="15" customHeight="1" x14ac:dyDescent="0.2">
      <c r="A469" s="19" t="s">
        <v>419</v>
      </c>
      <c r="B469" s="11">
        <v>6</v>
      </c>
      <c r="C469" s="12">
        <v>9.4666659999999986E-3</v>
      </c>
      <c r="D469" s="12">
        <v>2.0000009999999999E-4</v>
      </c>
      <c r="E469" s="12">
        <v>0</v>
      </c>
      <c r="F469" s="13">
        <v>1.9199999999999997</v>
      </c>
      <c r="G469" s="2"/>
    </row>
    <row r="470" spans="1:7" ht="15" customHeight="1" x14ac:dyDescent="0.2">
      <c r="A470" s="19" t="s">
        <v>420</v>
      </c>
      <c r="B470" s="11">
        <v>4</v>
      </c>
      <c r="C470" s="12">
        <v>1.0333334E-2</v>
      </c>
      <c r="D470" s="12">
        <v>0</v>
      </c>
      <c r="E470" s="12">
        <v>0</v>
      </c>
      <c r="F470" s="13">
        <v>1.85</v>
      </c>
      <c r="G470" s="2"/>
    </row>
    <row r="471" spans="1:7" ht="15" customHeight="1" x14ac:dyDescent="0.2">
      <c r="A471" s="19" t="s">
        <v>421</v>
      </c>
      <c r="B471" s="11">
        <v>6</v>
      </c>
      <c r="C471" s="12">
        <v>9.7333339999999997E-3</v>
      </c>
      <c r="D471" s="12">
        <v>1.3333339999999999E-4</v>
      </c>
      <c r="E471" s="12">
        <v>0</v>
      </c>
      <c r="F471" s="13">
        <v>1.4400000000000002</v>
      </c>
      <c r="G471" s="2"/>
    </row>
    <row r="472" spans="1:7" ht="15" customHeight="1" x14ac:dyDescent="0.2">
      <c r="A472" s="19" t="s">
        <v>422</v>
      </c>
      <c r="B472" s="11">
        <v>16</v>
      </c>
      <c r="C472" s="12">
        <v>0.1132</v>
      </c>
      <c r="D472" s="12">
        <v>1.3333334000000005E-3</v>
      </c>
      <c r="E472" s="12">
        <v>0</v>
      </c>
      <c r="F472" s="13">
        <v>14.74</v>
      </c>
      <c r="G472" s="2"/>
    </row>
    <row r="473" spans="1:7" ht="15" customHeight="1" x14ac:dyDescent="0.2">
      <c r="A473" s="19" t="s">
        <v>423</v>
      </c>
      <c r="B473" s="8">
        <v>591</v>
      </c>
      <c r="C473" s="9">
        <v>2.4473999919999998</v>
      </c>
      <c r="D473" s="9">
        <v>0.14823333481000003</v>
      </c>
      <c r="E473" s="9">
        <v>4.753602940270274E-3</v>
      </c>
      <c r="F473" s="10">
        <v>457.51149999999996</v>
      </c>
      <c r="G473" s="2"/>
    </row>
    <row r="474" spans="1:7" ht="15" customHeight="1" x14ac:dyDescent="0.2">
      <c r="A474" s="19" t="s">
        <v>424</v>
      </c>
      <c r="B474" s="11">
        <v>83</v>
      </c>
      <c r="C474" s="12">
        <v>3.473333600000001E-2</v>
      </c>
      <c r="D474" s="12">
        <v>1.4000007666666666E-3</v>
      </c>
      <c r="E474" s="12">
        <v>0</v>
      </c>
      <c r="F474" s="13">
        <v>55.240500000000019</v>
      </c>
      <c r="G474" s="2"/>
    </row>
    <row r="475" spans="1:7" ht="15" customHeight="1" x14ac:dyDescent="0.2">
      <c r="A475" s="19" t="s">
        <v>425</v>
      </c>
      <c r="B475" s="11">
        <v>13</v>
      </c>
      <c r="C475" s="12">
        <v>4.266667E-3</v>
      </c>
      <c r="D475" s="12">
        <v>3.9999999999999996E-4</v>
      </c>
      <c r="E475" s="12">
        <v>0</v>
      </c>
      <c r="F475" s="13">
        <v>0.37</v>
      </c>
      <c r="G475" s="2"/>
    </row>
    <row r="476" spans="1:7" ht="15" customHeight="1" x14ac:dyDescent="0.2">
      <c r="A476" s="19" t="s">
        <v>426</v>
      </c>
      <c r="B476" s="11">
        <v>83</v>
      </c>
      <c r="C476" s="12">
        <v>0.75093332899999987</v>
      </c>
      <c r="D476" s="12">
        <v>1.0733333016666667E-2</v>
      </c>
      <c r="E476" s="12">
        <v>2.0270270270270273E-5</v>
      </c>
      <c r="F476" s="13">
        <v>157.77000000000004</v>
      </c>
      <c r="G476" s="2"/>
    </row>
    <row r="477" spans="1:7" ht="15" customHeight="1" x14ac:dyDescent="0.2">
      <c r="A477" s="19" t="s">
        <v>427</v>
      </c>
      <c r="B477" s="11">
        <v>18</v>
      </c>
      <c r="C477" s="12">
        <v>0.10726666600000002</v>
      </c>
      <c r="D477" s="12">
        <v>1.0666664599999996E-3</v>
      </c>
      <c r="E477" s="12">
        <v>0</v>
      </c>
      <c r="F477" s="13">
        <v>7.3899999999999988</v>
      </c>
      <c r="G477" s="2"/>
    </row>
    <row r="478" spans="1:7" ht="15" customHeight="1" x14ac:dyDescent="0.2">
      <c r="A478" s="19" t="s">
        <v>428</v>
      </c>
      <c r="B478" s="11">
        <v>30</v>
      </c>
      <c r="C478" s="12">
        <v>0.48973333300000005</v>
      </c>
      <c r="D478" s="12">
        <v>7.2866666349999998E-2</v>
      </c>
      <c r="E478" s="12">
        <v>4.6666659999999999E-3</v>
      </c>
      <c r="F478" s="13">
        <v>60.069999999999993</v>
      </c>
      <c r="G478" s="2"/>
    </row>
    <row r="479" spans="1:7" ht="15" customHeight="1" x14ac:dyDescent="0.2">
      <c r="A479" s="19" t="s">
        <v>104</v>
      </c>
      <c r="B479" s="11">
        <v>79</v>
      </c>
      <c r="C479" s="12">
        <v>0.158800001</v>
      </c>
      <c r="D479" s="12">
        <v>5.4666665999999978E-3</v>
      </c>
      <c r="E479" s="12">
        <v>0</v>
      </c>
      <c r="F479" s="13">
        <v>7.6700000000000017</v>
      </c>
      <c r="G479" s="2"/>
    </row>
    <row r="480" spans="1:7" ht="15" customHeight="1" x14ac:dyDescent="0.2">
      <c r="A480" s="19" t="s">
        <v>429</v>
      </c>
      <c r="B480" s="11">
        <v>14</v>
      </c>
      <c r="C480" s="12">
        <v>2.5800000000000003E-2</v>
      </c>
      <c r="D480" s="12">
        <v>8.000003333333332E-4</v>
      </c>
      <c r="E480" s="12">
        <v>0</v>
      </c>
      <c r="F480" s="13">
        <v>3.915</v>
      </c>
      <c r="G480" s="2"/>
    </row>
    <row r="481" spans="1:7" ht="15" customHeight="1" x14ac:dyDescent="0.2">
      <c r="A481" s="19" t="s">
        <v>430</v>
      </c>
      <c r="B481" s="11">
        <v>74</v>
      </c>
      <c r="C481" s="12">
        <v>6.1599997000000004E-2</v>
      </c>
      <c r="D481" s="12">
        <v>1.9333336666666663E-3</v>
      </c>
      <c r="E481" s="12">
        <v>0</v>
      </c>
      <c r="F481" s="13">
        <v>6.165</v>
      </c>
      <c r="G481" s="2"/>
    </row>
    <row r="482" spans="1:7" ht="15" customHeight="1" x14ac:dyDescent="0.2">
      <c r="A482" s="19" t="s">
        <v>431</v>
      </c>
      <c r="B482" s="11">
        <v>38</v>
      </c>
      <c r="C482" s="12">
        <v>0.14900000099999999</v>
      </c>
      <c r="D482" s="12">
        <v>1.7466667516666669E-2</v>
      </c>
      <c r="E482" s="12">
        <v>0</v>
      </c>
      <c r="F482" s="13">
        <v>74.939999999999984</v>
      </c>
      <c r="G482" s="2"/>
    </row>
    <row r="483" spans="1:7" ht="15" customHeight="1" x14ac:dyDescent="0.2">
      <c r="A483" s="19" t="s">
        <v>432</v>
      </c>
      <c r="B483" s="11">
        <v>20</v>
      </c>
      <c r="C483" s="12">
        <v>0.18013333199999998</v>
      </c>
      <c r="D483" s="12">
        <v>4.666666800000001E-3</v>
      </c>
      <c r="E483" s="12">
        <v>0</v>
      </c>
      <c r="F483" s="13">
        <v>18.45</v>
      </c>
      <c r="G483" s="2"/>
    </row>
    <row r="484" spans="1:7" ht="15" customHeight="1" x14ac:dyDescent="0.2">
      <c r="A484" s="19" t="s">
        <v>433</v>
      </c>
      <c r="B484" s="11">
        <v>4</v>
      </c>
      <c r="C484" s="12">
        <v>1.4333333E-2</v>
      </c>
      <c r="D484" s="12">
        <v>0</v>
      </c>
      <c r="E484" s="12">
        <v>0</v>
      </c>
      <c r="F484" s="13">
        <v>1.6</v>
      </c>
      <c r="G484" s="2"/>
    </row>
    <row r="485" spans="1:7" ht="15" customHeight="1" x14ac:dyDescent="0.2">
      <c r="A485" s="19" t="s">
        <v>434</v>
      </c>
      <c r="B485" s="11">
        <v>9</v>
      </c>
      <c r="C485" s="12">
        <v>8.8666668000000004E-2</v>
      </c>
      <c r="D485" s="12">
        <v>1.00000005E-3</v>
      </c>
      <c r="E485" s="12">
        <v>6.6666670000000008E-5</v>
      </c>
      <c r="F485" s="13">
        <v>8.25</v>
      </c>
      <c r="G485" s="2"/>
    </row>
    <row r="486" spans="1:7" ht="15" customHeight="1" x14ac:dyDescent="0.2">
      <c r="A486" s="19" t="s">
        <v>435</v>
      </c>
      <c r="B486" s="11">
        <v>59</v>
      </c>
      <c r="C486" s="12">
        <v>0.13059999899999999</v>
      </c>
      <c r="D486" s="12">
        <v>6.3333332500000008E-3</v>
      </c>
      <c r="E486" s="12">
        <v>0</v>
      </c>
      <c r="F486" s="13">
        <v>25.491000000000003</v>
      </c>
      <c r="G486" s="2"/>
    </row>
    <row r="487" spans="1:7" ht="15" customHeight="1" x14ac:dyDescent="0.2">
      <c r="A487" s="19" t="s">
        <v>436</v>
      </c>
      <c r="B487" s="11">
        <v>11</v>
      </c>
      <c r="C487" s="12">
        <v>0.128533332</v>
      </c>
      <c r="D487" s="12">
        <v>2.41E-2</v>
      </c>
      <c r="E487" s="12">
        <v>0</v>
      </c>
      <c r="F487" s="13">
        <v>5.9799999999999995</v>
      </c>
      <c r="G487" s="2"/>
    </row>
    <row r="488" spans="1:7" ht="15" customHeight="1" x14ac:dyDescent="0.2">
      <c r="A488" s="19" t="s">
        <v>437</v>
      </c>
      <c r="B488" s="11">
        <v>41</v>
      </c>
      <c r="C488" s="12">
        <v>5.8333331999999995E-2</v>
      </c>
      <c r="D488" s="12">
        <v>0</v>
      </c>
      <c r="E488" s="12">
        <v>0</v>
      </c>
      <c r="F488" s="13">
        <v>18.860000000000003</v>
      </c>
      <c r="G488" s="2"/>
    </row>
    <row r="489" spans="1:7" ht="15" customHeight="1" x14ac:dyDescent="0.2">
      <c r="A489" s="19" t="s">
        <v>438</v>
      </c>
      <c r="B489" s="11">
        <v>8</v>
      </c>
      <c r="C489" s="12">
        <v>5.6666670000000002E-3</v>
      </c>
      <c r="D489" s="12">
        <v>0</v>
      </c>
      <c r="E489" s="12">
        <v>0</v>
      </c>
      <c r="F489" s="13">
        <v>1.25</v>
      </c>
      <c r="G489" s="2"/>
    </row>
    <row r="490" spans="1:7" ht="15" customHeight="1" x14ac:dyDescent="0.2">
      <c r="A490" s="19" t="s">
        <v>439</v>
      </c>
      <c r="B490" s="11">
        <v>2</v>
      </c>
      <c r="C490" s="12">
        <v>2.3333332999999998E-2</v>
      </c>
      <c r="D490" s="12">
        <v>0</v>
      </c>
      <c r="E490" s="12">
        <v>0</v>
      </c>
      <c r="F490" s="13">
        <v>3</v>
      </c>
      <c r="G490" s="2"/>
    </row>
    <row r="491" spans="1:7" ht="15" customHeight="1" x14ac:dyDescent="0.2">
      <c r="A491" s="19" t="s">
        <v>82</v>
      </c>
      <c r="B491" s="11">
        <v>5</v>
      </c>
      <c r="C491" s="12">
        <v>3.5666666E-2</v>
      </c>
      <c r="D491" s="12">
        <v>0</v>
      </c>
      <c r="E491" s="12">
        <v>0</v>
      </c>
      <c r="F491" s="13">
        <v>1.1000000000000001</v>
      </c>
      <c r="G491" s="2"/>
    </row>
    <row r="492" spans="1:7" ht="15" customHeight="1" x14ac:dyDescent="0.2">
      <c r="A492" s="19" t="s">
        <v>440</v>
      </c>
      <c r="B492" s="8">
        <v>130</v>
      </c>
      <c r="C492" s="9">
        <v>3.0870000019999999</v>
      </c>
      <c r="D492" s="9">
        <v>1.2800000650000001E-2</v>
      </c>
      <c r="E492" s="9">
        <v>0</v>
      </c>
      <c r="F492" s="10">
        <v>186.82</v>
      </c>
      <c r="G492" s="2"/>
    </row>
    <row r="493" spans="1:7" ht="15" customHeight="1" x14ac:dyDescent="0.2">
      <c r="A493" s="19" t="s">
        <v>635</v>
      </c>
      <c r="B493" s="11">
        <v>5</v>
      </c>
      <c r="C493" s="12">
        <v>2.599999E-3</v>
      </c>
      <c r="D493" s="12">
        <v>0</v>
      </c>
      <c r="E493" s="12">
        <v>0</v>
      </c>
      <c r="F493" s="13">
        <v>0.34</v>
      </c>
      <c r="G493" s="2"/>
    </row>
    <row r="494" spans="1:7" ht="15" customHeight="1" x14ac:dyDescent="0.2">
      <c r="A494" s="19" t="s">
        <v>441</v>
      </c>
      <c r="B494" s="11">
        <v>9</v>
      </c>
      <c r="C494" s="12">
        <v>8.9333349999999971E-3</v>
      </c>
      <c r="D494" s="12">
        <v>2.0000006000000002E-3</v>
      </c>
      <c r="E494" s="12">
        <v>0</v>
      </c>
      <c r="F494" s="13">
        <v>0.81</v>
      </c>
      <c r="G494" s="2"/>
    </row>
    <row r="495" spans="1:7" ht="15" customHeight="1" x14ac:dyDescent="0.2">
      <c r="A495" s="19" t="s">
        <v>442</v>
      </c>
      <c r="B495" s="11">
        <v>13</v>
      </c>
      <c r="C495" s="12">
        <v>1.8399998999999997E-2</v>
      </c>
      <c r="D495" s="12">
        <v>0</v>
      </c>
      <c r="E495" s="12">
        <v>0</v>
      </c>
      <c r="F495" s="13">
        <v>4.6400000000000006</v>
      </c>
      <c r="G495" s="2"/>
    </row>
    <row r="496" spans="1:7" ht="15" customHeight="1" x14ac:dyDescent="0.2">
      <c r="A496" s="19" t="s">
        <v>443</v>
      </c>
      <c r="B496" s="11">
        <v>9</v>
      </c>
      <c r="C496" s="12">
        <v>2.2066668000000001E-2</v>
      </c>
      <c r="D496" s="12">
        <v>0</v>
      </c>
      <c r="E496" s="12">
        <v>0</v>
      </c>
      <c r="F496" s="13">
        <v>2.7600000000000002</v>
      </c>
      <c r="G496" s="2"/>
    </row>
    <row r="497" spans="1:7" ht="15" customHeight="1" x14ac:dyDescent="0.2">
      <c r="A497" s="19" t="s">
        <v>444</v>
      </c>
      <c r="B497" s="11">
        <v>17</v>
      </c>
      <c r="C497" s="12">
        <v>0.45693333200000014</v>
      </c>
      <c r="D497" s="12">
        <v>4.8666667750000003E-3</v>
      </c>
      <c r="E497" s="12">
        <v>0</v>
      </c>
      <c r="F497" s="13">
        <v>114.25999999999999</v>
      </c>
      <c r="G497" s="2"/>
    </row>
    <row r="498" spans="1:7" ht="15" customHeight="1" x14ac:dyDescent="0.2">
      <c r="A498" s="19" t="s">
        <v>445</v>
      </c>
      <c r="B498" s="11">
        <v>38</v>
      </c>
      <c r="C498" s="12">
        <v>2.4192666670000005</v>
      </c>
      <c r="D498" s="12">
        <v>6.6666659999999988E-4</v>
      </c>
      <c r="E498" s="12">
        <v>0</v>
      </c>
      <c r="F498" s="13">
        <v>30.119999999999994</v>
      </c>
      <c r="G498" s="2"/>
    </row>
    <row r="499" spans="1:7" ht="15" customHeight="1" x14ac:dyDescent="0.2">
      <c r="A499" s="19" t="s">
        <v>446</v>
      </c>
      <c r="B499" s="11">
        <v>28</v>
      </c>
      <c r="C499" s="12">
        <v>0.12786666800000002</v>
      </c>
      <c r="D499" s="12">
        <v>1.2666666749999997E-3</v>
      </c>
      <c r="E499" s="12">
        <v>0</v>
      </c>
      <c r="F499" s="13">
        <v>29.069999999999993</v>
      </c>
      <c r="G499" s="2"/>
    </row>
    <row r="500" spans="1:7" ht="15" customHeight="1" x14ac:dyDescent="0.2">
      <c r="A500" s="19" t="s">
        <v>447</v>
      </c>
      <c r="B500" s="14">
        <v>11</v>
      </c>
      <c r="C500" s="12">
        <v>3.0933333999999996E-2</v>
      </c>
      <c r="D500" s="12">
        <v>3.9999999999999992E-3</v>
      </c>
      <c r="E500" s="12">
        <v>0</v>
      </c>
      <c r="F500" s="13">
        <v>4.82</v>
      </c>
      <c r="G500" s="2"/>
    </row>
    <row r="501" spans="1:7" ht="21" customHeight="1" x14ac:dyDescent="0.2">
      <c r="A501" s="19" t="s">
        <v>12</v>
      </c>
      <c r="B501" s="8">
        <f>SUM(B502+B508+B520+B529+B537+B550+B558+B563+B570+B579+B596+B609)</f>
        <v>5212</v>
      </c>
      <c r="C501" s="9">
        <f>SUM(C502+C508+C520+C529+C537+C550+C558+C563+C570+C579+C596+C609)</f>
        <v>24.774433322999997</v>
      </c>
      <c r="D501" s="9">
        <f>SUM(D502+D508+D520+D529+D537+D550+D558+D563+D570+D579+D596+D609)</f>
        <v>1.8194999782316565</v>
      </c>
      <c r="E501" s="9">
        <f>SUM(E502+E508+E520+E529+E537+E550+E558+E563+E570+E579+E596+E609)</f>
        <v>0.14033333349999999</v>
      </c>
      <c r="F501" s="10">
        <f>SUM(F502+F508+F520+F529+F537+F550+F558+F563+F570+F579+F596+F609)</f>
        <v>8978.5880000000016</v>
      </c>
      <c r="G501" s="2"/>
    </row>
    <row r="502" spans="1:7" ht="15" customHeight="1" x14ac:dyDescent="0.2">
      <c r="A502" s="19" t="s">
        <v>448</v>
      </c>
      <c r="B502" s="8">
        <v>91</v>
      </c>
      <c r="C502" s="9">
        <v>2.2854666670000019</v>
      </c>
      <c r="D502" s="9">
        <v>5.0000001000000006E-3</v>
      </c>
      <c r="E502" s="9">
        <v>0</v>
      </c>
      <c r="F502" s="10">
        <v>151.6395</v>
      </c>
      <c r="G502" s="2"/>
    </row>
    <row r="503" spans="1:7" ht="15" customHeight="1" x14ac:dyDescent="0.2">
      <c r="A503" s="19" t="s">
        <v>636</v>
      </c>
      <c r="B503" s="11">
        <v>38</v>
      </c>
      <c r="C503" s="12">
        <v>0.70819999999999994</v>
      </c>
      <c r="D503" s="12">
        <v>2E-3</v>
      </c>
      <c r="E503" s="12">
        <v>0</v>
      </c>
      <c r="F503" s="13">
        <v>114.10999999999999</v>
      </c>
      <c r="G503" s="2"/>
    </row>
    <row r="504" spans="1:7" ht="15" customHeight="1" x14ac:dyDescent="0.2">
      <c r="A504" s="19" t="s">
        <v>449</v>
      </c>
      <c r="B504" s="11">
        <v>15</v>
      </c>
      <c r="C504" s="12">
        <v>1.3629333349999999</v>
      </c>
      <c r="D504" s="12">
        <v>0</v>
      </c>
      <c r="E504" s="12">
        <v>0</v>
      </c>
      <c r="F504" s="13">
        <v>14.129999999999999</v>
      </c>
      <c r="G504" s="2"/>
    </row>
    <row r="505" spans="1:7" ht="15" customHeight="1" x14ac:dyDescent="0.2">
      <c r="A505" s="19" t="s">
        <v>450</v>
      </c>
      <c r="B505" s="11">
        <v>2</v>
      </c>
      <c r="C505" s="12">
        <v>1.2E-2</v>
      </c>
      <c r="D505" s="12">
        <v>0</v>
      </c>
      <c r="E505" s="12">
        <v>0</v>
      </c>
      <c r="F505" s="13">
        <v>1.5</v>
      </c>
      <c r="G505" s="2"/>
    </row>
    <row r="506" spans="1:7" ht="15" customHeight="1" x14ac:dyDescent="0.2">
      <c r="A506" s="19" t="s">
        <v>451</v>
      </c>
      <c r="B506" s="11">
        <v>16</v>
      </c>
      <c r="C506" s="12">
        <v>0.19400000000000001</v>
      </c>
      <c r="D506" s="12">
        <v>2.3333336000000001E-3</v>
      </c>
      <c r="E506" s="12">
        <v>0</v>
      </c>
      <c r="F506" s="13">
        <v>20.675000000000001</v>
      </c>
      <c r="G506" s="2"/>
    </row>
    <row r="507" spans="1:7" ht="15" customHeight="1" x14ac:dyDescent="0.2">
      <c r="A507" s="19" t="s">
        <v>452</v>
      </c>
      <c r="B507" s="11">
        <v>20</v>
      </c>
      <c r="C507" s="12">
        <v>8.3333319999999971E-3</v>
      </c>
      <c r="D507" s="12">
        <v>6.6666649999999996E-4</v>
      </c>
      <c r="E507" s="12">
        <v>0</v>
      </c>
      <c r="F507" s="13">
        <v>1.2244999999999999</v>
      </c>
      <c r="G507" s="2"/>
    </row>
    <row r="508" spans="1:7" ht="15" customHeight="1" x14ac:dyDescent="0.2">
      <c r="A508" s="19" t="s">
        <v>18</v>
      </c>
      <c r="B508" s="8">
        <v>400</v>
      </c>
      <c r="C508" s="9">
        <v>2.3320000029999988</v>
      </c>
      <c r="D508" s="9">
        <v>0.23889166740145026</v>
      </c>
      <c r="E508" s="9">
        <v>0.13999999999999999</v>
      </c>
      <c r="F508" s="10">
        <v>641.13600000000031</v>
      </c>
      <c r="G508" s="2"/>
    </row>
    <row r="509" spans="1:7" ht="15" customHeight="1" x14ac:dyDescent="0.2">
      <c r="A509" s="19" t="s">
        <v>637</v>
      </c>
      <c r="B509" s="11">
        <v>43</v>
      </c>
      <c r="C509" s="12">
        <v>0.51820000099999985</v>
      </c>
      <c r="D509" s="12">
        <v>1.1249999697619048E-2</v>
      </c>
      <c r="E509" s="12">
        <v>6.9999999999999979E-2</v>
      </c>
      <c r="F509" s="13">
        <v>86.649999999999949</v>
      </c>
      <c r="G509" s="2"/>
    </row>
    <row r="510" spans="1:7" ht="15" customHeight="1" x14ac:dyDescent="0.2">
      <c r="A510" s="19" t="s">
        <v>453</v>
      </c>
      <c r="B510" s="11">
        <v>2</v>
      </c>
      <c r="C510" s="12">
        <v>5.0666667000000006E-2</v>
      </c>
      <c r="D510" s="12">
        <v>1.8749999999999999E-3</v>
      </c>
      <c r="E510" s="12">
        <v>0</v>
      </c>
      <c r="F510" s="13">
        <v>10</v>
      </c>
      <c r="G510" s="2"/>
    </row>
    <row r="511" spans="1:7" ht="15" customHeight="1" x14ac:dyDescent="0.2">
      <c r="A511" s="19" t="s">
        <v>454</v>
      </c>
      <c r="B511" s="11">
        <v>105</v>
      </c>
      <c r="C511" s="12">
        <v>0.81506666699999974</v>
      </c>
      <c r="D511" s="12">
        <v>0.16326666709166671</v>
      </c>
      <c r="E511" s="12">
        <v>0</v>
      </c>
      <c r="F511" s="13">
        <v>266.3370000000001</v>
      </c>
      <c r="G511" s="2"/>
    </row>
    <row r="512" spans="1:7" ht="15" customHeight="1" x14ac:dyDescent="0.2">
      <c r="A512" s="19" t="s">
        <v>455</v>
      </c>
      <c r="B512" s="11">
        <v>21</v>
      </c>
      <c r="C512" s="12">
        <v>0.20766666400000006</v>
      </c>
      <c r="D512" s="12">
        <v>1.9333332350000006E-2</v>
      </c>
      <c r="E512" s="12">
        <v>7.0000000000000034E-2</v>
      </c>
      <c r="F512" s="13">
        <v>101.68</v>
      </c>
      <c r="G512" s="2"/>
    </row>
    <row r="513" spans="1:7" ht="15" customHeight="1" x14ac:dyDescent="0.2">
      <c r="A513" s="19" t="s">
        <v>86</v>
      </c>
      <c r="B513" s="11">
        <v>54</v>
      </c>
      <c r="C513" s="12">
        <v>0.15493333499999995</v>
      </c>
      <c r="D513" s="12">
        <v>1.3333334285714291E-3</v>
      </c>
      <c r="E513" s="12">
        <v>0</v>
      </c>
      <c r="F513" s="13">
        <v>39.860000000000007</v>
      </c>
      <c r="G513" s="2"/>
    </row>
    <row r="514" spans="1:7" ht="15" customHeight="1" x14ac:dyDescent="0.2">
      <c r="A514" s="19" t="s">
        <v>445</v>
      </c>
      <c r="B514" s="11">
        <v>21</v>
      </c>
      <c r="C514" s="12">
        <v>5.4866666999999994E-2</v>
      </c>
      <c r="D514" s="12">
        <v>1.8400000466666667E-2</v>
      </c>
      <c r="E514" s="12">
        <v>0</v>
      </c>
      <c r="F514" s="13">
        <v>7.9599999999999991</v>
      </c>
      <c r="G514" s="2"/>
    </row>
    <row r="515" spans="1:7" ht="15" customHeight="1" x14ac:dyDescent="0.2">
      <c r="A515" s="19" t="s">
        <v>456</v>
      </c>
      <c r="B515" s="11">
        <v>3</v>
      </c>
      <c r="C515" s="12">
        <v>1.2E-2</v>
      </c>
      <c r="D515" s="12">
        <v>1.3333334000000001E-3</v>
      </c>
      <c r="E515" s="12">
        <v>0</v>
      </c>
      <c r="F515" s="13">
        <v>2.6999999999999997</v>
      </c>
      <c r="G515" s="2"/>
    </row>
    <row r="516" spans="1:7" ht="15" customHeight="1" x14ac:dyDescent="0.2">
      <c r="A516" s="19" t="s">
        <v>457</v>
      </c>
      <c r="B516" s="11">
        <v>94</v>
      </c>
      <c r="C516" s="12">
        <v>0.35193333099999996</v>
      </c>
      <c r="D516" s="12">
        <v>1.5100000766926405E-2</v>
      </c>
      <c r="E516" s="12">
        <v>0</v>
      </c>
      <c r="F516" s="13">
        <v>82.098999999999975</v>
      </c>
      <c r="G516" s="2"/>
    </row>
    <row r="517" spans="1:7" ht="15" customHeight="1" x14ac:dyDescent="0.2">
      <c r="A517" s="19" t="s">
        <v>458</v>
      </c>
      <c r="B517" s="11">
        <v>2</v>
      </c>
      <c r="C517" s="12">
        <v>1.0666667000000001E-2</v>
      </c>
      <c r="D517" s="12">
        <v>0</v>
      </c>
      <c r="E517" s="12">
        <v>0</v>
      </c>
      <c r="F517" s="13">
        <v>2.5</v>
      </c>
      <c r="G517" s="2"/>
    </row>
    <row r="518" spans="1:7" ht="15" customHeight="1" x14ac:dyDescent="0.2">
      <c r="A518" s="19" t="s">
        <v>459</v>
      </c>
      <c r="B518" s="11">
        <v>13</v>
      </c>
      <c r="C518" s="12">
        <v>8.0400001999999998E-2</v>
      </c>
      <c r="D518" s="12">
        <v>6.0000002000000002E-3</v>
      </c>
      <c r="E518" s="12">
        <v>0</v>
      </c>
      <c r="F518" s="13">
        <v>20.93</v>
      </c>
      <c r="G518" s="2"/>
    </row>
    <row r="519" spans="1:7" ht="15" customHeight="1" x14ac:dyDescent="0.2">
      <c r="A519" s="19" t="s">
        <v>447</v>
      </c>
      <c r="B519" s="11">
        <v>42</v>
      </c>
      <c r="C519" s="12">
        <v>7.5600001999999999E-2</v>
      </c>
      <c r="D519" s="12">
        <v>9.999999999999998E-4</v>
      </c>
      <c r="E519" s="12">
        <v>0</v>
      </c>
      <c r="F519" s="13">
        <v>20.419999999999998</v>
      </c>
      <c r="G519" s="2"/>
    </row>
    <row r="520" spans="1:7" ht="15" customHeight="1" x14ac:dyDescent="0.2">
      <c r="A520" s="19" t="s">
        <v>19</v>
      </c>
      <c r="B520" s="8">
        <v>1068</v>
      </c>
      <c r="C520" s="9">
        <v>2.9188666519999988</v>
      </c>
      <c r="D520" s="9">
        <v>0.16936969343757008</v>
      </c>
      <c r="E520" s="9">
        <v>0</v>
      </c>
      <c r="F520" s="10">
        <v>1087.344999999998</v>
      </c>
      <c r="G520" s="2"/>
    </row>
    <row r="521" spans="1:7" ht="15" customHeight="1" x14ac:dyDescent="0.2">
      <c r="A521" s="19" t="s">
        <v>638</v>
      </c>
      <c r="B521" s="11">
        <v>103</v>
      </c>
      <c r="C521" s="12">
        <v>0.3330666659999999</v>
      </c>
      <c r="D521" s="12">
        <v>4.0666666191666659E-2</v>
      </c>
      <c r="E521" s="12">
        <v>0</v>
      </c>
      <c r="F521" s="13">
        <v>74.979999999999976</v>
      </c>
      <c r="G521" s="2"/>
    </row>
    <row r="522" spans="1:7" ht="15" customHeight="1" x14ac:dyDescent="0.2">
      <c r="A522" s="19" t="s">
        <v>460</v>
      </c>
      <c r="B522" s="11">
        <v>132</v>
      </c>
      <c r="C522" s="12">
        <v>0.31726666299999995</v>
      </c>
      <c r="D522" s="12">
        <v>1.4569696677170748E-2</v>
      </c>
      <c r="E522" s="12">
        <v>0</v>
      </c>
      <c r="F522" s="13">
        <v>53.499999999999986</v>
      </c>
      <c r="G522" s="2"/>
    </row>
    <row r="523" spans="1:7" ht="15" customHeight="1" x14ac:dyDescent="0.2">
      <c r="A523" s="19" t="s">
        <v>461</v>
      </c>
      <c r="B523" s="11">
        <v>457</v>
      </c>
      <c r="C523" s="12">
        <v>1.4307999900000008</v>
      </c>
      <c r="D523" s="12">
        <v>8.0066664541041346E-2</v>
      </c>
      <c r="E523" s="12">
        <v>0</v>
      </c>
      <c r="F523" s="13">
        <v>561.86999999999955</v>
      </c>
      <c r="G523" s="2"/>
    </row>
    <row r="524" spans="1:7" ht="15" customHeight="1" x14ac:dyDescent="0.2">
      <c r="A524" s="19" t="s">
        <v>462</v>
      </c>
      <c r="B524" s="11">
        <v>70</v>
      </c>
      <c r="C524" s="12">
        <v>0.25886666899999994</v>
      </c>
      <c r="D524" s="12">
        <v>1.1800000364285716E-2</v>
      </c>
      <c r="E524" s="12">
        <v>0</v>
      </c>
      <c r="F524" s="13">
        <v>119.98</v>
      </c>
      <c r="G524" s="2"/>
    </row>
    <row r="525" spans="1:7" ht="15" customHeight="1" x14ac:dyDescent="0.2">
      <c r="A525" s="19" t="s">
        <v>447</v>
      </c>
      <c r="B525" s="11">
        <v>109</v>
      </c>
      <c r="C525" s="12">
        <v>0.24953333200000005</v>
      </c>
      <c r="D525" s="12">
        <v>4.333332849999998E-3</v>
      </c>
      <c r="E525" s="12">
        <v>0</v>
      </c>
      <c r="F525" s="13">
        <v>83.759999999999991</v>
      </c>
      <c r="G525" s="2"/>
    </row>
    <row r="526" spans="1:7" ht="15" customHeight="1" x14ac:dyDescent="0.2">
      <c r="A526" s="19" t="s">
        <v>463</v>
      </c>
      <c r="B526" s="11">
        <v>39</v>
      </c>
      <c r="C526" s="12">
        <v>6.4799999999999983E-2</v>
      </c>
      <c r="D526" s="12">
        <v>6.6666683333333322E-4</v>
      </c>
      <c r="E526" s="12">
        <v>0</v>
      </c>
      <c r="F526" s="13">
        <v>34.280000000000008</v>
      </c>
      <c r="G526" s="2"/>
    </row>
    <row r="527" spans="1:7" ht="15" customHeight="1" x14ac:dyDescent="0.2">
      <c r="A527" s="19" t="s">
        <v>464</v>
      </c>
      <c r="B527" s="11">
        <v>56</v>
      </c>
      <c r="C527" s="12">
        <v>9.6799999000000012E-2</v>
      </c>
      <c r="D527" s="12">
        <v>1.9333335333333332E-3</v>
      </c>
      <c r="E527" s="12">
        <v>0</v>
      </c>
      <c r="F527" s="13">
        <v>116.53</v>
      </c>
      <c r="G527" s="2"/>
    </row>
    <row r="528" spans="1:7" ht="15" customHeight="1" x14ac:dyDescent="0.2">
      <c r="A528" s="19" t="s">
        <v>465</v>
      </c>
      <c r="B528" s="11">
        <v>102</v>
      </c>
      <c r="C528" s="12">
        <v>0.16773333300000001</v>
      </c>
      <c r="D528" s="12">
        <v>1.5333332446739125E-2</v>
      </c>
      <c r="E528" s="12">
        <v>0</v>
      </c>
      <c r="F528" s="13">
        <v>42.444999999999993</v>
      </c>
      <c r="G528" s="2"/>
    </row>
    <row r="529" spans="1:7" ht="15" customHeight="1" x14ac:dyDescent="0.2">
      <c r="A529" s="19" t="s">
        <v>20</v>
      </c>
      <c r="B529" s="8">
        <v>466</v>
      </c>
      <c r="C529" s="9">
        <v>1.0850666600000005</v>
      </c>
      <c r="D529" s="9">
        <v>4.623267984570497E-2</v>
      </c>
      <c r="E529" s="9">
        <v>0</v>
      </c>
      <c r="F529" s="10">
        <v>190.36199999999994</v>
      </c>
      <c r="G529" s="2"/>
    </row>
    <row r="530" spans="1:7" ht="15" customHeight="1" x14ac:dyDescent="0.2">
      <c r="A530" s="19" t="s">
        <v>639</v>
      </c>
      <c r="B530" s="11">
        <v>133</v>
      </c>
      <c r="C530" s="12">
        <v>0.22499999800000001</v>
      </c>
      <c r="D530" s="12">
        <v>3.0511111342063503E-2</v>
      </c>
      <c r="E530" s="12">
        <v>0</v>
      </c>
      <c r="F530" s="13">
        <v>53.4</v>
      </c>
      <c r="G530" s="2"/>
    </row>
    <row r="531" spans="1:7" ht="15" customHeight="1" x14ac:dyDescent="0.2">
      <c r="A531" s="19" t="s">
        <v>466</v>
      </c>
      <c r="B531" s="11">
        <v>83</v>
      </c>
      <c r="C531" s="12">
        <v>0.14866666299999995</v>
      </c>
      <c r="D531" s="12">
        <v>6.5882351941176469E-3</v>
      </c>
      <c r="E531" s="12">
        <v>0</v>
      </c>
      <c r="F531" s="13">
        <v>27.22</v>
      </c>
      <c r="G531" s="2"/>
    </row>
    <row r="532" spans="1:7" ht="15" customHeight="1" x14ac:dyDescent="0.2">
      <c r="A532" s="19" t="s">
        <v>467</v>
      </c>
      <c r="B532" s="11">
        <v>124</v>
      </c>
      <c r="C532" s="12">
        <v>0.16939999900000005</v>
      </c>
      <c r="D532" s="12">
        <v>2.2000003928571432E-3</v>
      </c>
      <c r="E532" s="12">
        <v>0</v>
      </c>
      <c r="F532" s="13">
        <v>55.20199999999997</v>
      </c>
      <c r="G532" s="2"/>
    </row>
    <row r="533" spans="1:7" ht="15" customHeight="1" x14ac:dyDescent="0.2">
      <c r="A533" s="19" t="s">
        <v>87</v>
      </c>
      <c r="B533" s="11">
        <v>18</v>
      </c>
      <c r="C533" s="12">
        <v>0.14953333299999999</v>
      </c>
      <c r="D533" s="12">
        <v>1.666666333333334E-3</v>
      </c>
      <c r="E533" s="12">
        <v>0</v>
      </c>
      <c r="F533" s="13">
        <v>20.860000000000003</v>
      </c>
      <c r="G533" s="2"/>
    </row>
    <row r="534" spans="1:7" ht="15" customHeight="1" x14ac:dyDescent="0.2">
      <c r="A534" s="19" t="s">
        <v>468</v>
      </c>
      <c r="B534" s="11">
        <v>47</v>
      </c>
      <c r="C534" s="12">
        <v>7.1000001000000035E-2</v>
      </c>
      <c r="D534" s="12">
        <v>4.5333329166666663E-3</v>
      </c>
      <c r="E534" s="12">
        <v>0</v>
      </c>
      <c r="F534" s="13">
        <v>18.020000000000003</v>
      </c>
      <c r="G534" s="2"/>
    </row>
    <row r="535" spans="1:7" ht="15" customHeight="1" x14ac:dyDescent="0.2">
      <c r="A535" s="19" t="s">
        <v>469</v>
      </c>
      <c r="B535" s="11">
        <v>33</v>
      </c>
      <c r="C535" s="12">
        <v>0.27660000100000004</v>
      </c>
      <c r="D535" s="12">
        <v>7.3333366666666661E-4</v>
      </c>
      <c r="E535" s="12">
        <v>0</v>
      </c>
      <c r="F535" s="13">
        <v>8.8800000000000008</v>
      </c>
      <c r="G535" s="2"/>
    </row>
    <row r="536" spans="1:7" ht="15" customHeight="1" x14ac:dyDescent="0.2">
      <c r="A536" s="19" t="s">
        <v>442</v>
      </c>
      <c r="B536" s="11">
        <v>28</v>
      </c>
      <c r="C536" s="12">
        <v>4.4866665000000007E-2</v>
      </c>
      <c r="D536" s="12">
        <v>0</v>
      </c>
      <c r="E536" s="12">
        <v>0</v>
      </c>
      <c r="F536" s="13">
        <v>6.7799999999999994</v>
      </c>
      <c r="G536" s="2"/>
    </row>
    <row r="537" spans="1:7" ht="15" customHeight="1" x14ac:dyDescent="0.2">
      <c r="A537" s="19" t="s">
        <v>21</v>
      </c>
      <c r="B537" s="8">
        <v>977</v>
      </c>
      <c r="C537" s="9">
        <v>1.9494666550000015</v>
      </c>
      <c r="D537" s="9">
        <v>9.4733333175952408E-2</v>
      </c>
      <c r="E537" s="9">
        <v>0</v>
      </c>
      <c r="F537" s="10">
        <v>926.4340000000002</v>
      </c>
      <c r="G537" s="2"/>
    </row>
    <row r="538" spans="1:7" ht="15" customHeight="1" x14ac:dyDescent="0.2">
      <c r="A538" s="19" t="s">
        <v>640</v>
      </c>
      <c r="B538" s="11">
        <v>88</v>
      </c>
      <c r="C538" s="12">
        <v>0.15173332700000006</v>
      </c>
      <c r="D538" s="12">
        <v>4.6666659166666657E-3</v>
      </c>
      <c r="E538" s="12">
        <v>0</v>
      </c>
      <c r="F538" s="13">
        <v>44.919999999999995</v>
      </c>
      <c r="G538" s="2"/>
    </row>
    <row r="539" spans="1:7" ht="15" customHeight="1" x14ac:dyDescent="0.2">
      <c r="A539" s="19" t="s">
        <v>470</v>
      </c>
      <c r="B539" s="11">
        <v>219</v>
      </c>
      <c r="C539" s="12">
        <v>0.36193333200000027</v>
      </c>
      <c r="D539" s="12">
        <v>3.0066666320714294E-2</v>
      </c>
      <c r="E539" s="12">
        <v>0</v>
      </c>
      <c r="F539" s="13">
        <v>487.0899999999998</v>
      </c>
      <c r="G539" s="2"/>
    </row>
    <row r="540" spans="1:7" ht="15" customHeight="1" x14ac:dyDescent="0.2">
      <c r="A540" s="19" t="s">
        <v>332</v>
      </c>
      <c r="B540" s="11">
        <v>45</v>
      </c>
      <c r="C540" s="12">
        <v>9.7666664000000028E-2</v>
      </c>
      <c r="D540" s="12">
        <v>1.3333333333333334E-4</v>
      </c>
      <c r="E540" s="12">
        <v>0</v>
      </c>
      <c r="F540" s="13">
        <v>22.05</v>
      </c>
      <c r="G540" s="2"/>
    </row>
    <row r="541" spans="1:7" ht="15" customHeight="1" x14ac:dyDescent="0.2">
      <c r="A541" s="19" t="s">
        <v>471</v>
      </c>
      <c r="B541" s="11">
        <v>116</v>
      </c>
      <c r="C541" s="12">
        <v>0.20900000499999996</v>
      </c>
      <c r="D541" s="12">
        <v>0</v>
      </c>
      <c r="E541" s="12">
        <v>0</v>
      </c>
      <c r="F541" s="13">
        <v>72.52</v>
      </c>
      <c r="G541" s="2"/>
    </row>
    <row r="542" spans="1:7" ht="15" customHeight="1" x14ac:dyDescent="0.2">
      <c r="A542" s="19" t="s">
        <v>472</v>
      </c>
      <c r="B542" s="11">
        <v>97</v>
      </c>
      <c r="C542" s="12">
        <v>0.11246666199999998</v>
      </c>
      <c r="D542" s="12">
        <v>1.9599999568571433E-2</v>
      </c>
      <c r="E542" s="12">
        <v>0</v>
      </c>
      <c r="F542" s="13">
        <v>38.93</v>
      </c>
      <c r="G542" s="2"/>
    </row>
    <row r="543" spans="1:7" ht="15" customHeight="1" x14ac:dyDescent="0.2">
      <c r="A543" s="19" t="s">
        <v>473</v>
      </c>
      <c r="B543" s="11">
        <v>140</v>
      </c>
      <c r="C543" s="12">
        <v>0.25833333399999997</v>
      </c>
      <c r="D543" s="12">
        <v>8.7333339200000009E-3</v>
      </c>
      <c r="E543" s="12">
        <v>0</v>
      </c>
      <c r="F543" s="13">
        <v>68.843999999999994</v>
      </c>
      <c r="G543" s="2"/>
    </row>
    <row r="544" spans="1:7" ht="15" customHeight="1" x14ac:dyDescent="0.2">
      <c r="A544" s="19" t="s">
        <v>474</v>
      </c>
      <c r="B544" s="11">
        <v>39</v>
      </c>
      <c r="C544" s="12">
        <v>7.2933332999999989E-2</v>
      </c>
      <c r="D544" s="12">
        <v>2.2000000000000001E-3</v>
      </c>
      <c r="E544" s="12">
        <v>0</v>
      </c>
      <c r="F544" s="13">
        <v>29.66</v>
      </c>
      <c r="G544" s="2"/>
    </row>
    <row r="545" spans="1:7" ht="15" customHeight="1" x14ac:dyDescent="0.2">
      <c r="A545" s="19" t="s">
        <v>475</v>
      </c>
      <c r="B545" s="11">
        <v>33</v>
      </c>
      <c r="C545" s="12">
        <v>0.23826666600000002</v>
      </c>
      <c r="D545" s="12">
        <v>5.5333337666666647E-3</v>
      </c>
      <c r="E545" s="12">
        <v>0</v>
      </c>
      <c r="F545" s="13">
        <v>36.18</v>
      </c>
      <c r="G545" s="2"/>
    </row>
    <row r="546" spans="1:7" ht="15" customHeight="1" x14ac:dyDescent="0.2">
      <c r="A546" s="19" t="s">
        <v>669</v>
      </c>
      <c r="B546" s="11">
        <v>17</v>
      </c>
      <c r="C546" s="12">
        <v>4.1066667000000001E-2</v>
      </c>
      <c r="D546" s="12">
        <v>2.0000000000000001E-4</v>
      </c>
      <c r="E546" s="12">
        <v>0</v>
      </c>
      <c r="F546" s="13">
        <v>7.29</v>
      </c>
      <c r="G546" s="2"/>
    </row>
    <row r="547" spans="1:7" ht="15" customHeight="1" x14ac:dyDescent="0.2">
      <c r="A547" s="19" t="s">
        <v>477</v>
      </c>
      <c r="B547" s="11">
        <v>52</v>
      </c>
      <c r="C547" s="12">
        <v>0.11433333100000001</v>
      </c>
      <c r="D547" s="12">
        <v>4.8666664166666642E-3</v>
      </c>
      <c r="E547" s="12">
        <v>0</v>
      </c>
      <c r="F547" s="13">
        <v>43.300000000000004</v>
      </c>
      <c r="G547" s="2"/>
    </row>
    <row r="548" spans="1:7" ht="15" customHeight="1" x14ac:dyDescent="0.2">
      <c r="A548" s="19" t="s">
        <v>478</v>
      </c>
      <c r="B548" s="11">
        <v>69</v>
      </c>
      <c r="C548" s="12">
        <v>7.9666666000000025E-2</v>
      </c>
      <c r="D548" s="12">
        <v>3.7999999000000017E-3</v>
      </c>
      <c r="E548" s="12">
        <v>0</v>
      </c>
      <c r="F548" s="13">
        <v>28.959999999999994</v>
      </c>
      <c r="G548" s="2"/>
    </row>
    <row r="549" spans="1:7" ht="15" customHeight="1" x14ac:dyDescent="0.2">
      <c r="A549" s="19" t="s">
        <v>479</v>
      </c>
      <c r="B549" s="11">
        <v>62</v>
      </c>
      <c r="C549" s="12">
        <v>0.21206666800000007</v>
      </c>
      <c r="D549" s="12">
        <v>1.4933334033333336E-2</v>
      </c>
      <c r="E549" s="12">
        <v>0</v>
      </c>
      <c r="F549" s="13">
        <v>46.690000000000005</v>
      </c>
      <c r="G549" s="2"/>
    </row>
    <row r="550" spans="1:7" ht="15" customHeight="1" x14ac:dyDescent="0.2">
      <c r="A550" s="19" t="s">
        <v>22</v>
      </c>
      <c r="B550" s="8">
        <v>100</v>
      </c>
      <c r="C550" s="9">
        <v>1.4735333369999994</v>
      </c>
      <c r="D550" s="9">
        <v>6.6333333550000026E-2</v>
      </c>
      <c r="E550" s="9">
        <v>0</v>
      </c>
      <c r="F550" s="10">
        <v>2754.5000000000005</v>
      </c>
      <c r="G550" s="2"/>
    </row>
    <row r="551" spans="1:7" ht="15" customHeight="1" x14ac:dyDescent="0.2">
      <c r="A551" s="19" t="s">
        <v>641</v>
      </c>
      <c r="B551" s="11">
        <v>10</v>
      </c>
      <c r="C551" s="12">
        <v>2.4266667000000002E-2</v>
      </c>
      <c r="D551" s="12">
        <v>0</v>
      </c>
      <c r="E551" s="12">
        <v>0</v>
      </c>
      <c r="F551" s="13">
        <v>8.57</v>
      </c>
      <c r="G551" s="2"/>
    </row>
    <row r="552" spans="1:7" ht="15" customHeight="1" x14ac:dyDescent="0.2">
      <c r="A552" s="19" t="s">
        <v>480</v>
      </c>
      <c r="B552" s="11">
        <v>8</v>
      </c>
      <c r="C552" s="12">
        <v>0.29999999900000002</v>
      </c>
      <c r="D552" s="12">
        <v>0</v>
      </c>
      <c r="E552" s="12">
        <v>0</v>
      </c>
      <c r="F552" s="13">
        <v>71.25</v>
      </c>
      <c r="G552" s="2"/>
    </row>
    <row r="553" spans="1:7" ht="15" customHeight="1" x14ac:dyDescent="0.2">
      <c r="A553" s="19" t="s">
        <v>278</v>
      </c>
      <c r="B553" s="11">
        <v>2</v>
      </c>
      <c r="C553" s="12">
        <v>0.15133333299999999</v>
      </c>
      <c r="D553" s="12">
        <v>0</v>
      </c>
      <c r="E553" s="12">
        <v>0</v>
      </c>
      <c r="F553" s="13">
        <v>5.5</v>
      </c>
      <c r="G553" s="2"/>
    </row>
    <row r="554" spans="1:7" ht="15" customHeight="1" x14ac:dyDescent="0.2">
      <c r="A554" s="19" t="s">
        <v>481</v>
      </c>
      <c r="B554" s="11">
        <v>39</v>
      </c>
      <c r="C554" s="12">
        <v>0.25960000300000002</v>
      </c>
      <c r="D554" s="12">
        <v>1.6666670499999999E-3</v>
      </c>
      <c r="E554" s="12">
        <v>0</v>
      </c>
      <c r="F554" s="13">
        <v>2614.8299999999986</v>
      </c>
      <c r="G554" s="2"/>
    </row>
    <row r="555" spans="1:7" ht="15" customHeight="1" x14ac:dyDescent="0.2">
      <c r="A555" s="19" t="s">
        <v>482</v>
      </c>
      <c r="B555" s="11">
        <v>13</v>
      </c>
      <c r="C555" s="12">
        <v>0.70233333399999998</v>
      </c>
      <c r="D555" s="12">
        <v>6.2666666500000009E-2</v>
      </c>
      <c r="E555" s="12">
        <v>0</v>
      </c>
      <c r="F555" s="13">
        <v>45.9</v>
      </c>
      <c r="G555" s="2"/>
    </row>
    <row r="556" spans="1:7" ht="15" customHeight="1" x14ac:dyDescent="0.2">
      <c r="A556" s="19" t="s">
        <v>483</v>
      </c>
      <c r="B556" s="11">
        <v>20</v>
      </c>
      <c r="C556" s="12">
        <v>1.1333334E-2</v>
      </c>
      <c r="D556" s="12">
        <v>0</v>
      </c>
      <c r="E556" s="12">
        <v>0</v>
      </c>
      <c r="F556" s="13">
        <v>2.6299999999999994</v>
      </c>
      <c r="G556" s="2"/>
    </row>
    <row r="557" spans="1:7" ht="15" customHeight="1" x14ac:dyDescent="0.2">
      <c r="A557" s="19" t="s">
        <v>484</v>
      </c>
      <c r="B557" s="11">
        <v>8</v>
      </c>
      <c r="C557" s="12">
        <v>2.4666667E-2</v>
      </c>
      <c r="D557" s="12">
        <v>1.9999999999999996E-3</v>
      </c>
      <c r="E557" s="12">
        <v>0</v>
      </c>
      <c r="F557" s="13">
        <v>5.82</v>
      </c>
      <c r="G557" s="2"/>
    </row>
    <row r="558" spans="1:7" ht="15" customHeight="1" x14ac:dyDescent="0.2">
      <c r="A558" s="19" t="s">
        <v>23</v>
      </c>
      <c r="B558" s="8">
        <v>61</v>
      </c>
      <c r="C558" s="9">
        <v>0.173866669</v>
      </c>
      <c r="D558" s="9">
        <v>3.3333333333333332E-4</v>
      </c>
      <c r="E558" s="9">
        <v>0</v>
      </c>
      <c r="F558" s="10">
        <v>36.1</v>
      </c>
      <c r="G558" s="2"/>
    </row>
    <row r="559" spans="1:7" ht="15" customHeight="1" x14ac:dyDescent="0.2">
      <c r="A559" s="19" t="s">
        <v>642</v>
      </c>
      <c r="B559" s="11">
        <v>25</v>
      </c>
      <c r="C559" s="12">
        <v>9.4600000000000017E-2</v>
      </c>
      <c r="D559" s="12">
        <v>3.3333333333333327E-4</v>
      </c>
      <c r="E559" s="12">
        <v>0</v>
      </c>
      <c r="F559" s="13">
        <v>8.2799999999999976</v>
      </c>
      <c r="G559" s="2"/>
    </row>
    <row r="560" spans="1:7" ht="15" customHeight="1" x14ac:dyDescent="0.2">
      <c r="A560" s="19" t="s">
        <v>94</v>
      </c>
      <c r="B560" s="11">
        <v>19</v>
      </c>
      <c r="C560" s="12">
        <v>5.2200001000000003E-2</v>
      </c>
      <c r="D560" s="12">
        <v>0</v>
      </c>
      <c r="E560" s="12">
        <v>0</v>
      </c>
      <c r="F560" s="13">
        <v>7.9999999999999982</v>
      </c>
      <c r="G560" s="2"/>
    </row>
    <row r="561" spans="1:7" ht="15" customHeight="1" x14ac:dyDescent="0.2">
      <c r="A561" s="19" t="s">
        <v>485</v>
      </c>
      <c r="B561" s="11">
        <v>2</v>
      </c>
      <c r="C561" s="12">
        <v>2.533333E-3</v>
      </c>
      <c r="D561" s="12">
        <v>0</v>
      </c>
      <c r="E561" s="12">
        <v>0</v>
      </c>
      <c r="F561" s="13">
        <v>2.2999999999999998</v>
      </c>
      <c r="G561" s="2"/>
    </row>
    <row r="562" spans="1:7" ht="15" customHeight="1" x14ac:dyDescent="0.2">
      <c r="A562" s="19" t="s">
        <v>486</v>
      </c>
      <c r="B562" s="11">
        <v>15</v>
      </c>
      <c r="C562" s="12">
        <v>2.4533335E-2</v>
      </c>
      <c r="D562" s="12">
        <v>0</v>
      </c>
      <c r="E562" s="12">
        <v>0</v>
      </c>
      <c r="F562" s="13">
        <v>17.52</v>
      </c>
      <c r="G562" s="2"/>
    </row>
    <row r="563" spans="1:7" ht="15" customHeight="1" x14ac:dyDescent="0.2">
      <c r="A563" s="19" t="s">
        <v>24</v>
      </c>
      <c r="B563" s="8">
        <v>271</v>
      </c>
      <c r="C563" s="9">
        <v>2.2612333380000003</v>
      </c>
      <c r="D563" s="9">
        <v>3.9333333875000008E-2</v>
      </c>
      <c r="E563" s="9">
        <v>0</v>
      </c>
      <c r="F563" s="10">
        <v>348.76000000000028</v>
      </c>
      <c r="G563" s="2"/>
    </row>
    <row r="564" spans="1:7" ht="15" customHeight="1" x14ac:dyDescent="0.2">
      <c r="A564" s="19" t="s">
        <v>643</v>
      </c>
      <c r="B564" s="11">
        <v>15</v>
      </c>
      <c r="C564" s="12">
        <v>0.14420000099999999</v>
      </c>
      <c r="D564" s="12">
        <v>0</v>
      </c>
      <c r="E564" s="12">
        <v>0</v>
      </c>
      <c r="F564" s="13">
        <v>16.049999999999997</v>
      </c>
      <c r="G564" s="2"/>
    </row>
    <row r="565" spans="1:7" ht="15" customHeight="1" x14ac:dyDescent="0.2">
      <c r="A565" s="19" t="s">
        <v>487</v>
      </c>
      <c r="B565" s="11">
        <v>2</v>
      </c>
      <c r="C565" s="12">
        <v>3.0666666999999998E-2</v>
      </c>
      <c r="D565" s="12">
        <v>0</v>
      </c>
      <c r="E565" s="12">
        <v>0</v>
      </c>
      <c r="F565" s="13">
        <v>4.2</v>
      </c>
      <c r="G565" s="2"/>
    </row>
    <row r="566" spans="1:7" ht="15" customHeight="1" x14ac:dyDescent="0.2">
      <c r="A566" s="19" t="s">
        <v>488</v>
      </c>
      <c r="B566" s="11">
        <v>115</v>
      </c>
      <c r="C566" s="12">
        <v>1.6626666639999992</v>
      </c>
      <c r="D566" s="12">
        <v>3.1733333766666677E-2</v>
      </c>
      <c r="E566" s="12">
        <v>0</v>
      </c>
      <c r="F566" s="13">
        <v>254.23500000000018</v>
      </c>
      <c r="G566" s="2"/>
    </row>
    <row r="567" spans="1:7" ht="15" customHeight="1" x14ac:dyDescent="0.2">
      <c r="A567" s="19" t="s">
        <v>489</v>
      </c>
      <c r="B567" s="11">
        <v>10</v>
      </c>
      <c r="C567" s="12">
        <v>2.1666669000000006E-2</v>
      </c>
      <c r="D567" s="12">
        <v>0</v>
      </c>
      <c r="E567" s="12">
        <v>0</v>
      </c>
      <c r="F567" s="13">
        <v>4.33</v>
      </c>
      <c r="G567" s="2"/>
    </row>
    <row r="568" spans="1:7" ht="15" customHeight="1" x14ac:dyDescent="0.2">
      <c r="A568" s="19" t="s">
        <v>127</v>
      </c>
      <c r="B568" s="11">
        <v>8</v>
      </c>
      <c r="C568" s="12">
        <v>0.14713333400000003</v>
      </c>
      <c r="D568" s="12">
        <v>4.3333333333333331E-3</v>
      </c>
      <c r="E568" s="12">
        <v>0</v>
      </c>
      <c r="F568" s="13">
        <v>23.675000000000004</v>
      </c>
      <c r="G568" s="2"/>
    </row>
    <row r="569" spans="1:7" ht="15" customHeight="1" x14ac:dyDescent="0.2">
      <c r="A569" s="19" t="s">
        <v>447</v>
      </c>
      <c r="B569" s="11">
        <v>121</v>
      </c>
      <c r="C569" s="12">
        <v>0.25490000299999993</v>
      </c>
      <c r="D569" s="12">
        <v>3.2666667750000009E-3</v>
      </c>
      <c r="E569" s="12">
        <v>0</v>
      </c>
      <c r="F569" s="13">
        <v>46.270000000000032</v>
      </c>
      <c r="G569" s="2"/>
    </row>
    <row r="570" spans="1:7" ht="15" customHeight="1" x14ac:dyDescent="0.2">
      <c r="A570" s="19" t="s">
        <v>25</v>
      </c>
      <c r="B570" s="8">
        <v>827</v>
      </c>
      <c r="C570" s="9">
        <v>6.5837333469999928</v>
      </c>
      <c r="D570" s="9">
        <v>0.94450293513095585</v>
      </c>
      <c r="E570" s="9">
        <v>0</v>
      </c>
      <c r="F570" s="10">
        <v>2121.5200000000027</v>
      </c>
      <c r="G570" s="2"/>
    </row>
    <row r="571" spans="1:7" ht="15" customHeight="1" x14ac:dyDescent="0.2">
      <c r="A571" s="19" t="s">
        <v>644</v>
      </c>
      <c r="B571" s="11">
        <v>25</v>
      </c>
      <c r="C571" s="12">
        <v>0.16819999900000007</v>
      </c>
      <c r="D571" s="12">
        <v>1.1083333649999999E-2</v>
      </c>
      <c r="E571" s="12">
        <v>0</v>
      </c>
      <c r="F571" s="13">
        <v>47.31</v>
      </c>
      <c r="G571" s="2"/>
    </row>
    <row r="572" spans="1:7" ht="15" customHeight="1" x14ac:dyDescent="0.2">
      <c r="A572" s="19" t="s">
        <v>490</v>
      </c>
      <c r="B572" s="11">
        <v>315</v>
      </c>
      <c r="C572" s="12">
        <v>1.6849333339999994</v>
      </c>
      <c r="D572" s="12">
        <v>0.187783334187868</v>
      </c>
      <c r="E572" s="12">
        <v>0</v>
      </c>
      <c r="F572" s="13">
        <v>1043.1200000000003</v>
      </c>
      <c r="G572" s="2"/>
    </row>
    <row r="573" spans="1:7" ht="15" customHeight="1" x14ac:dyDescent="0.2">
      <c r="A573" s="19" t="s">
        <v>491</v>
      </c>
      <c r="B573" s="11">
        <v>90</v>
      </c>
      <c r="C573" s="12">
        <v>1.4532000000000003</v>
      </c>
      <c r="D573" s="12">
        <v>7.1900000766666666E-2</v>
      </c>
      <c r="E573" s="12">
        <v>0</v>
      </c>
      <c r="F573" s="13">
        <v>293.54999999999995</v>
      </c>
      <c r="G573" s="2"/>
    </row>
    <row r="574" spans="1:7" ht="15" customHeight="1" x14ac:dyDescent="0.2">
      <c r="A574" s="19" t="s">
        <v>492</v>
      </c>
      <c r="B574" s="11">
        <v>4</v>
      </c>
      <c r="C574" s="12">
        <v>6.9333333999999996E-2</v>
      </c>
      <c r="D574" s="12">
        <v>0</v>
      </c>
      <c r="E574" s="12">
        <v>0</v>
      </c>
      <c r="F574" s="13">
        <v>9.7999999999999989</v>
      </c>
      <c r="G574" s="2"/>
    </row>
    <row r="575" spans="1:7" ht="15" customHeight="1" x14ac:dyDescent="0.2">
      <c r="A575" s="19" t="s">
        <v>493</v>
      </c>
      <c r="B575" s="11">
        <v>13</v>
      </c>
      <c r="C575" s="12">
        <v>4.9399998999999993E-2</v>
      </c>
      <c r="D575" s="12">
        <v>4.6666659999999999E-3</v>
      </c>
      <c r="E575" s="12">
        <v>0</v>
      </c>
      <c r="F575" s="13">
        <v>6.01</v>
      </c>
      <c r="G575" s="2"/>
    </row>
    <row r="576" spans="1:7" ht="15" customHeight="1" x14ac:dyDescent="0.2">
      <c r="A576" s="19" t="s">
        <v>494</v>
      </c>
      <c r="B576" s="11">
        <v>118</v>
      </c>
      <c r="C576" s="12">
        <v>1.1310000050000006</v>
      </c>
      <c r="D576" s="12">
        <v>0.13366960037416042</v>
      </c>
      <c r="E576" s="12">
        <v>0</v>
      </c>
      <c r="F576" s="13">
        <v>259.26999999999992</v>
      </c>
      <c r="G576" s="2"/>
    </row>
    <row r="577" spans="1:7" ht="15" customHeight="1" x14ac:dyDescent="0.2">
      <c r="A577" s="19" t="s">
        <v>495</v>
      </c>
      <c r="B577" s="11">
        <v>215</v>
      </c>
      <c r="C577" s="12">
        <v>1.7037333389999991</v>
      </c>
      <c r="D577" s="12">
        <v>0.53406666671833358</v>
      </c>
      <c r="E577" s="12">
        <v>0</v>
      </c>
      <c r="F577" s="13">
        <v>279.1099999999999</v>
      </c>
      <c r="G577" s="2"/>
    </row>
    <row r="578" spans="1:7" ht="15" customHeight="1" x14ac:dyDescent="0.2">
      <c r="A578" s="19" t="s">
        <v>496</v>
      </c>
      <c r="B578" s="11">
        <v>47</v>
      </c>
      <c r="C578" s="12">
        <v>0.32393333699999999</v>
      </c>
      <c r="D578" s="12">
        <v>1.3333334339285712E-3</v>
      </c>
      <c r="E578" s="12">
        <v>0</v>
      </c>
      <c r="F578" s="13">
        <v>183.35000000000008</v>
      </c>
      <c r="G578" s="2"/>
    </row>
    <row r="579" spans="1:7" ht="15" customHeight="1" x14ac:dyDescent="0.2">
      <c r="A579" s="19" t="s">
        <v>26</v>
      </c>
      <c r="B579" s="8">
        <v>169</v>
      </c>
      <c r="C579" s="9">
        <v>1.6862666709999994</v>
      </c>
      <c r="D579" s="9">
        <v>3.96030037664813E-2</v>
      </c>
      <c r="E579" s="9">
        <v>0</v>
      </c>
      <c r="F579" s="10">
        <v>311.25049999999999</v>
      </c>
      <c r="G579" s="2"/>
    </row>
    <row r="580" spans="1:7" ht="15" customHeight="1" x14ac:dyDescent="0.2">
      <c r="A580" s="19" t="s">
        <v>645</v>
      </c>
      <c r="B580" s="11">
        <v>24</v>
      </c>
      <c r="C580" s="12">
        <v>9.7333330000000003E-3</v>
      </c>
      <c r="D580" s="12">
        <v>1.9999990000000003E-4</v>
      </c>
      <c r="E580" s="12">
        <v>0</v>
      </c>
      <c r="F580" s="13">
        <v>1.9305000000000003</v>
      </c>
      <c r="G580" s="2"/>
    </row>
    <row r="581" spans="1:7" ht="15" customHeight="1" x14ac:dyDescent="0.2">
      <c r="A581" s="19" t="s">
        <v>325</v>
      </c>
      <c r="B581" s="11">
        <v>7</v>
      </c>
      <c r="C581" s="12">
        <v>4.9333339999999993E-3</v>
      </c>
      <c r="D581" s="12">
        <v>0</v>
      </c>
      <c r="E581" s="12">
        <v>0</v>
      </c>
      <c r="F581" s="13">
        <v>0.78999999999999992</v>
      </c>
      <c r="G581" s="2"/>
    </row>
    <row r="582" spans="1:7" ht="15" customHeight="1" x14ac:dyDescent="0.2">
      <c r="A582" s="19" t="s">
        <v>497</v>
      </c>
      <c r="B582" s="11">
        <v>12</v>
      </c>
      <c r="C582" s="12">
        <v>1.4800000999999998E-2</v>
      </c>
      <c r="D582" s="12">
        <v>7.9999999999999993E-4</v>
      </c>
      <c r="E582" s="12">
        <v>0</v>
      </c>
      <c r="F582" s="13">
        <v>7.6999999999999993</v>
      </c>
      <c r="G582" s="2"/>
    </row>
    <row r="583" spans="1:7" ht="15" customHeight="1" x14ac:dyDescent="0.2">
      <c r="A583" s="19" t="s">
        <v>498</v>
      </c>
      <c r="B583" s="11">
        <v>9</v>
      </c>
      <c r="C583" s="12">
        <v>4.2933333000000004E-2</v>
      </c>
      <c r="D583" s="12">
        <v>0</v>
      </c>
      <c r="E583" s="12">
        <v>0</v>
      </c>
      <c r="F583" s="13">
        <v>2.4299999999999997</v>
      </c>
      <c r="G583" s="2"/>
    </row>
    <row r="584" spans="1:7" ht="15" customHeight="1" x14ac:dyDescent="0.2">
      <c r="A584" s="19" t="s">
        <v>499</v>
      </c>
      <c r="B584" s="11">
        <v>5</v>
      </c>
      <c r="C584" s="12">
        <v>5.2000000000000005E-2</v>
      </c>
      <c r="D584" s="12">
        <v>2.0799999919999999E-2</v>
      </c>
      <c r="E584" s="12">
        <v>0</v>
      </c>
      <c r="F584" s="13">
        <v>4.5500000000000007</v>
      </c>
      <c r="G584" s="2"/>
    </row>
    <row r="585" spans="1:7" ht="15" customHeight="1" x14ac:dyDescent="0.2">
      <c r="A585" s="19" t="s">
        <v>500</v>
      </c>
      <c r="B585" s="11">
        <v>1</v>
      </c>
      <c r="C585" s="12">
        <v>6.6666700000000002E-4</v>
      </c>
      <c r="D585" s="12">
        <v>0</v>
      </c>
      <c r="E585" s="12">
        <v>0</v>
      </c>
      <c r="F585" s="13">
        <v>0.1</v>
      </c>
      <c r="G585" s="2"/>
    </row>
    <row r="586" spans="1:7" ht="15" customHeight="1" x14ac:dyDescent="0.2">
      <c r="A586" s="19" t="s">
        <v>501</v>
      </c>
      <c r="B586" s="11">
        <v>1</v>
      </c>
      <c r="C586" s="12">
        <v>2.66667E-4</v>
      </c>
      <c r="D586" s="12">
        <v>0</v>
      </c>
      <c r="E586" s="12">
        <v>0</v>
      </c>
      <c r="F586" s="13">
        <v>0.06</v>
      </c>
      <c r="G586" s="2"/>
    </row>
    <row r="587" spans="1:7" ht="15" customHeight="1" x14ac:dyDescent="0.2">
      <c r="A587" s="19" t="s">
        <v>210</v>
      </c>
      <c r="B587" s="11">
        <v>30</v>
      </c>
      <c r="C587" s="12">
        <v>0.23646666599999991</v>
      </c>
      <c r="D587" s="12">
        <v>7.6666670434782621E-3</v>
      </c>
      <c r="E587" s="12">
        <v>0</v>
      </c>
      <c r="F587" s="13">
        <v>132.56</v>
      </c>
      <c r="G587" s="2"/>
    </row>
    <row r="588" spans="1:7" ht="15" customHeight="1" x14ac:dyDescent="0.2">
      <c r="A588" s="19" t="s">
        <v>502</v>
      </c>
      <c r="B588" s="11">
        <v>8</v>
      </c>
      <c r="C588" s="12">
        <v>3.2000010000000001E-3</v>
      </c>
      <c r="D588" s="12">
        <v>0</v>
      </c>
      <c r="E588" s="12">
        <v>0</v>
      </c>
      <c r="F588" s="13">
        <v>0.97000000000000008</v>
      </c>
      <c r="G588" s="2"/>
    </row>
    <row r="589" spans="1:7" ht="15" customHeight="1" x14ac:dyDescent="0.2">
      <c r="A589" s="19" t="s">
        <v>503</v>
      </c>
      <c r="B589" s="11">
        <v>24</v>
      </c>
      <c r="C589" s="12">
        <v>3.3133333000000001E-2</v>
      </c>
      <c r="D589" s="12">
        <v>4.6666668999999997E-3</v>
      </c>
      <c r="E589" s="12">
        <v>0</v>
      </c>
      <c r="F589" s="13">
        <v>7.32</v>
      </c>
      <c r="G589" s="2"/>
    </row>
    <row r="590" spans="1:7" ht="15" customHeight="1" x14ac:dyDescent="0.2">
      <c r="A590" s="19" t="s">
        <v>476</v>
      </c>
      <c r="B590" s="11">
        <v>6</v>
      </c>
      <c r="C590" s="12">
        <v>4.8666670000000007E-3</v>
      </c>
      <c r="D590" s="12">
        <v>0</v>
      </c>
      <c r="E590" s="12">
        <v>0</v>
      </c>
      <c r="F590" s="13">
        <v>0.61</v>
      </c>
      <c r="G590" s="2"/>
    </row>
    <row r="591" spans="1:7" ht="15" customHeight="1" x14ac:dyDescent="0.2">
      <c r="A591" s="19" t="s">
        <v>504</v>
      </c>
      <c r="B591" s="11">
        <v>2</v>
      </c>
      <c r="C591" s="12">
        <v>3.0333332999999997E-2</v>
      </c>
      <c r="D591" s="12">
        <v>0</v>
      </c>
      <c r="E591" s="12">
        <v>0</v>
      </c>
      <c r="F591" s="13">
        <v>4.1999999999999993</v>
      </c>
      <c r="G591" s="2"/>
    </row>
    <row r="592" spans="1:7" ht="15" customHeight="1" x14ac:dyDescent="0.2">
      <c r="A592" s="19" t="s">
        <v>505</v>
      </c>
      <c r="B592" s="11">
        <v>7</v>
      </c>
      <c r="C592" s="12">
        <v>6.6666669999999994E-3</v>
      </c>
      <c r="D592" s="12">
        <v>0</v>
      </c>
      <c r="E592" s="12">
        <v>0</v>
      </c>
      <c r="F592" s="13">
        <v>1.62</v>
      </c>
      <c r="G592" s="2"/>
    </row>
    <row r="593" spans="1:7" ht="15" customHeight="1" x14ac:dyDescent="0.2">
      <c r="A593" s="19" t="s">
        <v>506</v>
      </c>
      <c r="B593" s="11">
        <v>13</v>
      </c>
      <c r="C593" s="12">
        <v>6.0000000000000001E-3</v>
      </c>
      <c r="D593" s="12">
        <v>0</v>
      </c>
      <c r="E593" s="12">
        <v>0</v>
      </c>
      <c r="F593" s="13">
        <v>3.3699999999999997</v>
      </c>
      <c r="G593" s="2"/>
    </row>
    <row r="594" spans="1:7" ht="15" customHeight="1" x14ac:dyDescent="0.2">
      <c r="A594" s="19" t="s">
        <v>507</v>
      </c>
      <c r="B594" s="11">
        <v>3</v>
      </c>
      <c r="C594" s="12">
        <v>2.266667E-3</v>
      </c>
      <c r="D594" s="12">
        <v>1.3333350000000003E-4</v>
      </c>
      <c r="E594" s="12">
        <v>0</v>
      </c>
      <c r="F594" s="13">
        <v>0.54</v>
      </c>
      <c r="G594" s="2"/>
    </row>
    <row r="595" spans="1:7" ht="15" customHeight="1" x14ac:dyDescent="0.2">
      <c r="A595" s="19" t="s">
        <v>508</v>
      </c>
      <c r="B595" s="11">
        <v>17</v>
      </c>
      <c r="C595" s="12">
        <v>1.2380000019999997</v>
      </c>
      <c r="D595" s="12">
        <v>5.3363365030030026E-3</v>
      </c>
      <c r="E595" s="12">
        <v>0</v>
      </c>
      <c r="F595" s="13">
        <v>142.5</v>
      </c>
      <c r="G595" s="2"/>
    </row>
    <row r="596" spans="1:7" ht="15" customHeight="1" x14ac:dyDescent="0.2">
      <c r="A596" s="19" t="s">
        <v>27</v>
      </c>
      <c r="B596" s="8">
        <v>637</v>
      </c>
      <c r="C596" s="9">
        <v>1.122199989000001</v>
      </c>
      <c r="D596" s="9">
        <v>0.10306666401520834</v>
      </c>
      <c r="E596" s="9">
        <v>0</v>
      </c>
      <c r="F596" s="10">
        <v>253.82099999999988</v>
      </c>
      <c r="G596" s="2"/>
    </row>
    <row r="597" spans="1:7" ht="15" customHeight="1" x14ac:dyDescent="0.2">
      <c r="A597" s="19" t="s">
        <v>646</v>
      </c>
      <c r="B597" s="11">
        <v>32</v>
      </c>
      <c r="C597" s="12">
        <v>3.9066668000000006E-2</v>
      </c>
      <c r="D597" s="12">
        <v>1.1333333333333334E-3</v>
      </c>
      <c r="E597" s="12">
        <v>0</v>
      </c>
      <c r="F597" s="13">
        <v>17.619999999999997</v>
      </c>
      <c r="G597" s="2"/>
    </row>
    <row r="598" spans="1:7" ht="15" customHeight="1" x14ac:dyDescent="0.2">
      <c r="A598" s="19" t="s">
        <v>330</v>
      </c>
      <c r="B598" s="11">
        <v>23</v>
      </c>
      <c r="C598" s="12">
        <v>8.886666700000001E-2</v>
      </c>
      <c r="D598" s="12">
        <v>2.6133333340229881E-2</v>
      </c>
      <c r="E598" s="12">
        <v>0</v>
      </c>
      <c r="F598" s="13">
        <v>22.869999999999997</v>
      </c>
      <c r="G598" s="2"/>
    </row>
    <row r="599" spans="1:7" ht="15" customHeight="1" x14ac:dyDescent="0.2">
      <c r="A599" s="19" t="s">
        <v>509</v>
      </c>
      <c r="B599" s="11">
        <v>83</v>
      </c>
      <c r="C599" s="12">
        <v>0.144933331</v>
      </c>
      <c r="D599" s="12">
        <v>6.1999991500000006E-3</v>
      </c>
      <c r="E599" s="12">
        <v>0</v>
      </c>
      <c r="F599" s="13">
        <v>25.20999999999999</v>
      </c>
      <c r="G599" s="2"/>
    </row>
    <row r="600" spans="1:7" ht="15" customHeight="1" x14ac:dyDescent="0.2">
      <c r="A600" s="19" t="s">
        <v>510</v>
      </c>
      <c r="B600" s="11">
        <v>62</v>
      </c>
      <c r="C600" s="12">
        <v>0.13893333100000002</v>
      </c>
      <c r="D600" s="12">
        <v>4.3533332967857143E-2</v>
      </c>
      <c r="E600" s="12">
        <v>0</v>
      </c>
      <c r="F600" s="13">
        <v>17.679999999999993</v>
      </c>
      <c r="G600" s="2"/>
    </row>
    <row r="601" spans="1:7" ht="15" customHeight="1" x14ac:dyDescent="0.2">
      <c r="A601" s="19" t="s">
        <v>511</v>
      </c>
      <c r="B601" s="11">
        <v>158</v>
      </c>
      <c r="C601" s="12">
        <v>0.19506666700000003</v>
      </c>
      <c r="D601" s="12">
        <v>6.8666656537878807E-3</v>
      </c>
      <c r="E601" s="12">
        <v>0</v>
      </c>
      <c r="F601" s="13">
        <v>51.40100000000001</v>
      </c>
      <c r="G601" s="2"/>
    </row>
    <row r="602" spans="1:7" ht="15" customHeight="1" x14ac:dyDescent="0.2">
      <c r="A602" s="19" t="s">
        <v>512</v>
      </c>
      <c r="B602" s="11">
        <v>12</v>
      </c>
      <c r="C602" s="12">
        <v>1.0533331999999999E-2</v>
      </c>
      <c r="D602" s="12">
        <v>0</v>
      </c>
      <c r="E602" s="12">
        <v>0</v>
      </c>
      <c r="F602" s="13">
        <v>1.9699999999999998</v>
      </c>
      <c r="G602" s="2"/>
    </row>
    <row r="603" spans="1:7" ht="15" customHeight="1" x14ac:dyDescent="0.2">
      <c r="A603" s="19" t="s">
        <v>513</v>
      </c>
      <c r="B603" s="11">
        <v>36</v>
      </c>
      <c r="C603" s="12">
        <v>4.5199996000000013E-2</v>
      </c>
      <c r="D603" s="12">
        <v>4.0666667199999998E-3</v>
      </c>
      <c r="E603" s="12">
        <v>0</v>
      </c>
      <c r="F603" s="13">
        <v>12.620000000000003</v>
      </c>
      <c r="G603" s="2"/>
    </row>
    <row r="604" spans="1:7" ht="15" customHeight="1" x14ac:dyDescent="0.2">
      <c r="A604" s="19" t="s">
        <v>514</v>
      </c>
      <c r="B604" s="11">
        <v>55</v>
      </c>
      <c r="C604" s="12">
        <v>6.4133334E-2</v>
      </c>
      <c r="D604" s="12">
        <v>1.9333333000000001E-3</v>
      </c>
      <c r="E604" s="12">
        <v>0</v>
      </c>
      <c r="F604" s="13">
        <v>12.14</v>
      </c>
      <c r="G604" s="2"/>
    </row>
    <row r="605" spans="1:7" ht="15" customHeight="1" x14ac:dyDescent="0.2">
      <c r="A605" s="19" t="s">
        <v>106</v>
      </c>
      <c r="B605" s="11">
        <v>19</v>
      </c>
      <c r="C605" s="12">
        <v>6.3999997999999989E-2</v>
      </c>
      <c r="D605" s="12">
        <v>9.3333346666666674E-4</v>
      </c>
      <c r="E605" s="12">
        <v>0</v>
      </c>
      <c r="F605" s="13">
        <v>18.260000000000002</v>
      </c>
      <c r="G605" s="2"/>
    </row>
    <row r="606" spans="1:7" ht="15" customHeight="1" x14ac:dyDescent="0.2">
      <c r="A606" s="19" t="s">
        <v>515</v>
      </c>
      <c r="B606" s="11">
        <v>116</v>
      </c>
      <c r="C606" s="12">
        <v>0.15166666399999998</v>
      </c>
      <c r="D606" s="12">
        <v>4.4000000833333292E-3</v>
      </c>
      <c r="E606" s="12">
        <v>0</v>
      </c>
      <c r="F606" s="13">
        <v>26.809999999999992</v>
      </c>
      <c r="G606" s="2"/>
    </row>
    <row r="607" spans="1:7" ht="15" customHeight="1" x14ac:dyDescent="0.2">
      <c r="A607" s="19" t="s">
        <v>516</v>
      </c>
      <c r="B607" s="11">
        <v>13</v>
      </c>
      <c r="C607" s="12">
        <v>0.13513333300000002</v>
      </c>
      <c r="D607" s="12">
        <v>7.1999994166666659E-3</v>
      </c>
      <c r="E607" s="12">
        <v>0</v>
      </c>
      <c r="F607" s="13">
        <v>39.950000000000003</v>
      </c>
      <c r="G607" s="2"/>
    </row>
    <row r="608" spans="1:7" ht="15" customHeight="1" x14ac:dyDescent="0.2">
      <c r="A608" s="19" t="s">
        <v>517</v>
      </c>
      <c r="B608" s="11">
        <v>28</v>
      </c>
      <c r="C608" s="12">
        <v>4.4666667999999993E-2</v>
      </c>
      <c r="D608" s="12">
        <v>6.6666658333333325E-4</v>
      </c>
      <c r="E608" s="12">
        <v>0</v>
      </c>
      <c r="F608" s="13">
        <v>7.2899999999999983</v>
      </c>
      <c r="G608" s="2"/>
    </row>
    <row r="609" spans="1:7" ht="15" customHeight="1" x14ac:dyDescent="0.2">
      <c r="A609" s="19" t="s">
        <v>28</v>
      </c>
      <c r="B609" s="8">
        <v>145</v>
      </c>
      <c r="C609" s="9">
        <v>0.90273333499999997</v>
      </c>
      <c r="D609" s="9">
        <v>7.2100000599999992E-2</v>
      </c>
      <c r="E609" s="9">
        <v>3.3333350000000001E-4</v>
      </c>
      <c r="F609" s="10">
        <v>155.71999999999997</v>
      </c>
      <c r="G609" s="2"/>
    </row>
    <row r="610" spans="1:7" ht="15" customHeight="1" x14ac:dyDescent="0.2">
      <c r="A610" s="19" t="s">
        <v>647</v>
      </c>
      <c r="B610" s="11">
        <v>60</v>
      </c>
      <c r="C610" s="12">
        <v>0.52580000099999991</v>
      </c>
      <c r="D610" s="12">
        <v>8.6666675999999988E-3</v>
      </c>
      <c r="E610" s="12">
        <v>0</v>
      </c>
      <c r="F610" s="13">
        <v>92.949999999999989</v>
      </c>
      <c r="G610" s="2"/>
    </row>
    <row r="611" spans="1:7" ht="15" customHeight="1" x14ac:dyDescent="0.2">
      <c r="A611" s="19" t="s">
        <v>518</v>
      </c>
      <c r="B611" s="11">
        <v>29</v>
      </c>
      <c r="C611" s="12">
        <v>0.16566666900000004</v>
      </c>
      <c r="D611" s="12">
        <v>1.4999999983333331E-2</v>
      </c>
      <c r="E611" s="12">
        <v>0</v>
      </c>
      <c r="F611" s="13">
        <v>25.900000000000002</v>
      </c>
      <c r="G611" s="2"/>
    </row>
    <row r="612" spans="1:7" ht="15" customHeight="1" x14ac:dyDescent="0.2">
      <c r="A612" s="19" t="s">
        <v>351</v>
      </c>
      <c r="B612" s="11">
        <v>12</v>
      </c>
      <c r="C612" s="12">
        <v>4.0866665999999996E-2</v>
      </c>
      <c r="D612" s="12">
        <v>7.1333332666666674E-3</v>
      </c>
      <c r="E612" s="12">
        <v>3.333334999999999E-4</v>
      </c>
      <c r="F612" s="13">
        <v>3.7600000000000002</v>
      </c>
      <c r="G612" s="2"/>
    </row>
    <row r="613" spans="1:7" ht="15" customHeight="1" x14ac:dyDescent="0.2">
      <c r="A613" s="19" t="s">
        <v>519</v>
      </c>
      <c r="B613" s="11">
        <v>33</v>
      </c>
      <c r="C613" s="12">
        <v>0.15026666500000005</v>
      </c>
      <c r="D613" s="12">
        <v>4.1299999749999997E-2</v>
      </c>
      <c r="E613" s="12">
        <v>0</v>
      </c>
      <c r="F613" s="13">
        <v>24.7</v>
      </c>
      <c r="G613" s="2"/>
    </row>
    <row r="614" spans="1:7" ht="15" customHeight="1" x14ac:dyDescent="0.2">
      <c r="A614" s="19" t="s">
        <v>520</v>
      </c>
      <c r="B614" s="11">
        <v>11</v>
      </c>
      <c r="C614" s="12">
        <v>2.0133334000000003E-2</v>
      </c>
      <c r="D614" s="12">
        <v>0</v>
      </c>
      <c r="E614" s="12">
        <v>0</v>
      </c>
      <c r="F614" s="13">
        <v>8.4099999999999984</v>
      </c>
      <c r="G614" s="2"/>
    </row>
    <row r="615" spans="1:7" ht="21" customHeight="1" x14ac:dyDescent="0.2">
      <c r="A615" s="19" t="s">
        <v>13</v>
      </c>
      <c r="B615" s="8">
        <f>SUM(B616)</f>
        <v>97</v>
      </c>
      <c r="C615" s="9">
        <f>SUM(C616)</f>
        <v>3.6021333300000005</v>
      </c>
      <c r="D615" s="9">
        <f t="shared" ref="D615:F615" si="3">SUM(D616)</f>
        <v>2.0493346661569345</v>
      </c>
      <c r="E615" s="9">
        <f t="shared" si="3"/>
        <v>0</v>
      </c>
      <c r="F615" s="10">
        <f t="shared" si="3"/>
        <v>92.219999999999956</v>
      </c>
      <c r="G615" s="2"/>
    </row>
    <row r="616" spans="1:7" ht="15" customHeight="1" x14ac:dyDescent="0.2">
      <c r="A616" s="19" t="s">
        <v>521</v>
      </c>
      <c r="B616" s="8">
        <v>97</v>
      </c>
      <c r="C616" s="9">
        <v>3.6021333300000005</v>
      </c>
      <c r="D616" s="9">
        <v>2.0493346661569345</v>
      </c>
      <c r="E616" s="9">
        <v>0</v>
      </c>
      <c r="F616" s="10">
        <v>92.219999999999956</v>
      </c>
      <c r="G616" s="2"/>
    </row>
    <row r="617" spans="1:7" ht="15" customHeight="1" x14ac:dyDescent="0.2">
      <c r="A617" s="19" t="s">
        <v>648</v>
      </c>
      <c r="B617" s="11">
        <v>65</v>
      </c>
      <c r="C617" s="12">
        <v>3.4010666650000005</v>
      </c>
      <c r="D617" s="12">
        <v>2.0401333328333338</v>
      </c>
      <c r="E617" s="12">
        <v>0</v>
      </c>
      <c r="F617" s="13">
        <v>57.45999999999998</v>
      </c>
      <c r="G617" s="2"/>
    </row>
    <row r="618" spans="1:7" ht="15" customHeight="1" x14ac:dyDescent="0.2">
      <c r="A618" s="19" t="s">
        <v>522</v>
      </c>
      <c r="B618" s="11">
        <v>12</v>
      </c>
      <c r="C618" s="12">
        <v>3.1533330999999998E-2</v>
      </c>
      <c r="D618" s="12">
        <v>2.3333330000000004E-3</v>
      </c>
      <c r="E618" s="12">
        <v>0</v>
      </c>
      <c r="F618" s="13">
        <v>5.6099999999999994</v>
      </c>
      <c r="G618" s="2"/>
    </row>
    <row r="619" spans="1:7" ht="15" customHeight="1" x14ac:dyDescent="0.2">
      <c r="A619" s="19" t="s">
        <v>523</v>
      </c>
      <c r="B619" s="11">
        <v>10</v>
      </c>
      <c r="C619" s="12">
        <v>0.14126666700000001</v>
      </c>
      <c r="D619" s="12">
        <v>5.3466680693421058E-4</v>
      </c>
      <c r="E619" s="12">
        <v>0</v>
      </c>
      <c r="F619" s="13">
        <v>19.710000000000004</v>
      </c>
      <c r="G619" s="2"/>
    </row>
    <row r="620" spans="1:7" ht="15" customHeight="1" x14ac:dyDescent="0.2">
      <c r="A620" s="19" t="s">
        <v>524</v>
      </c>
      <c r="B620" s="11">
        <v>10</v>
      </c>
      <c r="C620" s="12">
        <v>2.8266667000000002E-2</v>
      </c>
      <c r="D620" s="12">
        <v>6.3333335166666678E-3</v>
      </c>
      <c r="E620" s="12">
        <v>0</v>
      </c>
      <c r="F620" s="13">
        <v>9.44</v>
      </c>
      <c r="G620" s="2"/>
    </row>
    <row r="621" spans="1:7" ht="21" customHeight="1" x14ac:dyDescent="0.2">
      <c r="A621" s="19" t="s">
        <v>14</v>
      </c>
      <c r="B621" s="8">
        <f>SUM(B622+B626)</f>
        <v>153</v>
      </c>
      <c r="C621" s="9">
        <f>SUM(C622+C626)</f>
        <v>40.588999998999995</v>
      </c>
      <c r="D621" s="9">
        <f t="shared" ref="D621:F621" si="4">SUM(D622+D626)</f>
        <v>4.2269333332583363</v>
      </c>
      <c r="E621" s="9">
        <f t="shared" si="4"/>
        <v>0</v>
      </c>
      <c r="F621" s="10">
        <f t="shared" si="4"/>
        <v>2030.4299999999996</v>
      </c>
      <c r="G621" s="2"/>
    </row>
    <row r="622" spans="1:7" ht="15" customHeight="1" x14ac:dyDescent="0.2">
      <c r="A622" s="19" t="s">
        <v>525</v>
      </c>
      <c r="B622" s="8">
        <v>68</v>
      </c>
      <c r="C622" s="9">
        <v>23.852599996999995</v>
      </c>
      <c r="D622" s="9">
        <v>3.2142666666666697</v>
      </c>
      <c r="E622" s="9">
        <v>0</v>
      </c>
      <c r="F622" s="10">
        <v>1688.2699999999995</v>
      </c>
      <c r="G622" s="2"/>
    </row>
    <row r="623" spans="1:7" ht="15" customHeight="1" x14ac:dyDescent="0.2">
      <c r="A623" s="19" t="s">
        <v>649</v>
      </c>
      <c r="B623" s="11">
        <v>6</v>
      </c>
      <c r="C623" s="12">
        <v>10.330333332999999</v>
      </c>
      <c r="D623" s="12">
        <v>2</v>
      </c>
      <c r="E623" s="12">
        <v>0</v>
      </c>
      <c r="F623" s="13">
        <v>423.99999999999994</v>
      </c>
      <c r="G623" s="2"/>
    </row>
    <row r="624" spans="1:7" ht="15" customHeight="1" x14ac:dyDescent="0.2">
      <c r="A624" s="19" t="s">
        <v>526</v>
      </c>
      <c r="B624" s="11">
        <v>30</v>
      </c>
      <c r="C624" s="12">
        <v>10.361333332000001</v>
      </c>
      <c r="D624" s="12">
        <v>0.91026666666666656</v>
      </c>
      <c r="E624" s="12">
        <v>0</v>
      </c>
      <c r="F624" s="13">
        <v>1198.8499999999999</v>
      </c>
      <c r="G624" s="2"/>
    </row>
    <row r="625" spans="1:7" ht="15" customHeight="1" x14ac:dyDescent="0.2">
      <c r="A625" s="19" t="s">
        <v>527</v>
      </c>
      <c r="B625" s="11">
        <v>32</v>
      </c>
      <c r="C625" s="12">
        <v>3.1609333320000004</v>
      </c>
      <c r="D625" s="12">
        <v>0.30399999999999994</v>
      </c>
      <c r="E625" s="12">
        <v>0</v>
      </c>
      <c r="F625" s="13">
        <v>65.420000000000016</v>
      </c>
      <c r="G625" s="2"/>
    </row>
    <row r="626" spans="1:7" ht="15" customHeight="1" x14ac:dyDescent="0.2">
      <c r="A626" s="19" t="s">
        <v>528</v>
      </c>
      <c r="B626" s="8">
        <v>85</v>
      </c>
      <c r="C626" s="9">
        <v>16.736400002000003</v>
      </c>
      <c r="D626" s="9">
        <v>1.0126666665916664</v>
      </c>
      <c r="E626" s="9">
        <v>0</v>
      </c>
      <c r="F626" s="10">
        <v>342.16</v>
      </c>
      <c r="G626" s="2"/>
    </row>
    <row r="627" spans="1:7" ht="15" customHeight="1" x14ac:dyDescent="0.2">
      <c r="A627" s="19" t="s">
        <v>529</v>
      </c>
      <c r="B627" s="11">
        <v>62</v>
      </c>
      <c r="C627" s="12">
        <v>13.453800000999999</v>
      </c>
      <c r="D627" s="12">
        <v>1.0126666665916668</v>
      </c>
      <c r="E627" s="12">
        <v>0</v>
      </c>
      <c r="F627" s="13">
        <v>333.74000000000007</v>
      </c>
      <c r="G627" s="2"/>
    </row>
    <row r="628" spans="1:7" ht="15" customHeight="1" x14ac:dyDescent="0.2">
      <c r="A628" s="19" t="s">
        <v>530</v>
      </c>
      <c r="B628" s="11">
        <v>23</v>
      </c>
      <c r="C628" s="12">
        <v>3.282600001</v>
      </c>
      <c r="D628" s="12">
        <v>0</v>
      </c>
      <c r="E628" s="12">
        <v>0</v>
      </c>
      <c r="F628" s="13">
        <v>8.4200000000000017</v>
      </c>
      <c r="G628" s="2"/>
    </row>
    <row r="629" spans="1:7" ht="21" customHeight="1" x14ac:dyDescent="0.2">
      <c r="A629" s="19" t="s">
        <v>15</v>
      </c>
      <c r="B629" s="8">
        <f>SUM(B630+B639+B648+B665+B671+B683+B691+B697+B703)</f>
        <v>6150</v>
      </c>
      <c r="C629" s="9">
        <v>113.95233869300033</v>
      </c>
      <c r="D629" s="9">
        <v>2.3585199488390556</v>
      </c>
      <c r="E629" s="9">
        <v>60.000533333360096</v>
      </c>
      <c r="F629" s="10">
        <v>5817.0582000000004</v>
      </c>
      <c r="G629" s="2"/>
    </row>
    <row r="630" spans="1:7" ht="15" customHeight="1" x14ac:dyDescent="0.2">
      <c r="A630" s="19" t="s">
        <v>531</v>
      </c>
      <c r="B630" s="8">
        <v>757</v>
      </c>
      <c r="C630" s="9">
        <v>2.0251333520000028</v>
      </c>
      <c r="D630" s="9">
        <v>3.8544091217186119E-2</v>
      </c>
      <c r="E630" s="9">
        <v>5.3333335999999985E-4</v>
      </c>
      <c r="F630" s="10">
        <v>599.30500000000006</v>
      </c>
      <c r="G630" s="2"/>
    </row>
    <row r="631" spans="1:7" ht="15" customHeight="1" x14ac:dyDescent="0.2">
      <c r="A631" s="19" t="s">
        <v>650</v>
      </c>
      <c r="B631" s="11">
        <v>90</v>
      </c>
      <c r="C631" s="12">
        <v>0.46633333700000007</v>
      </c>
      <c r="D631" s="12">
        <v>1.9824999699999998E-2</v>
      </c>
      <c r="E631" s="12">
        <v>5.333333600000005E-4</v>
      </c>
      <c r="F631" s="13">
        <v>262.72999999999985</v>
      </c>
      <c r="G631" s="2"/>
    </row>
    <row r="632" spans="1:7" ht="15" customHeight="1" x14ac:dyDescent="0.2">
      <c r="A632" s="19" t="s">
        <v>532</v>
      </c>
      <c r="B632" s="11">
        <v>19</v>
      </c>
      <c r="C632" s="12">
        <v>5.833333399999998E-2</v>
      </c>
      <c r="D632" s="12">
        <v>5.9999999999999973E-4</v>
      </c>
      <c r="E632" s="12">
        <v>0</v>
      </c>
      <c r="F632" s="13">
        <v>9.64</v>
      </c>
      <c r="G632" s="2"/>
    </row>
    <row r="633" spans="1:7" ht="15" customHeight="1" x14ac:dyDescent="0.2">
      <c r="A633" s="19" t="s">
        <v>533</v>
      </c>
      <c r="B633" s="11">
        <v>148</v>
      </c>
      <c r="C633" s="12">
        <v>0.23980000599999998</v>
      </c>
      <c r="D633" s="12">
        <v>2.2666667666666647E-3</v>
      </c>
      <c r="E633" s="12">
        <v>0</v>
      </c>
      <c r="F633" s="13">
        <v>107.02999999999997</v>
      </c>
      <c r="G633" s="2"/>
    </row>
    <row r="634" spans="1:7" ht="15" customHeight="1" x14ac:dyDescent="0.2">
      <c r="A634" s="19" t="s">
        <v>534</v>
      </c>
      <c r="B634" s="11">
        <v>180</v>
      </c>
      <c r="C634" s="12">
        <v>0.24666666399999992</v>
      </c>
      <c r="D634" s="12">
        <v>8.1933335900000025E-3</v>
      </c>
      <c r="E634" s="12">
        <v>0</v>
      </c>
      <c r="F634" s="13">
        <v>72.000000000000028</v>
      </c>
      <c r="G634" s="2"/>
    </row>
    <row r="635" spans="1:7" ht="15" customHeight="1" x14ac:dyDescent="0.2">
      <c r="A635" s="19" t="s">
        <v>535</v>
      </c>
      <c r="B635" s="11">
        <v>39</v>
      </c>
      <c r="C635" s="12">
        <v>0.60613333499999988</v>
      </c>
      <c r="D635" s="12">
        <v>6.6666624999999998E-4</v>
      </c>
      <c r="E635" s="12">
        <v>0</v>
      </c>
      <c r="F635" s="13">
        <v>65.52000000000001</v>
      </c>
      <c r="G635" s="2"/>
    </row>
    <row r="636" spans="1:7" ht="15" customHeight="1" x14ac:dyDescent="0.2">
      <c r="A636" s="19" t="s">
        <v>536</v>
      </c>
      <c r="B636" s="11">
        <v>101</v>
      </c>
      <c r="C636" s="12">
        <v>0.21453333799999993</v>
      </c>
      <c r="D636" s="12">
        <v>4.0590913305194806E-3</v>
      </c>
      <c r="E636" s="12">
        <v>0</v>
      </c>
      <c r="F636" s="13">
        <v>46.405000000000022</v>
      </c>
      <c r="G636" s="2"/>
    </row>
    <row r="637" spans="1:7" ht="15" customHeight="1" x14ac:dyDescent="0.2">
      <c r="A637" s="19" t="s">
        <v>537</v>
      </c>
      <c r="B637" s="11">
        <v>124</v>
      </c>
      <c r="C637" s="12">
        <v>0.14480000399999998</v>
      </c>
      <c r="D637" s="12">
        <v>2.9333335799999992E-3</v>
      </c>
      <c r="E637" s="12">
        <v>0</v>
      </c>
      <c r="F637" s="13">
        <v>25.539999999999985</v>
      </c>
      <c r="G637" s="2"/>
    </row>
    <row r="638" spans="1:7" ht="15" customHeight="1" x14ac:dyDescent="0.2">
      <c r="A638" s="19" t="s">
        <v>538</v>
      </c>
      <c r="B638" s="11">
        <v>56</v>
      </c>
      <c r="C638" s="12">
        <v>4.8533333999999984E-2</v>
      </c>
      <c r="D638" s="12">
        <v>0</v>
      </c>
      <c r="E638" s="12">
        <v>0</v>
      </c>
      <c r="F638" s="13">
        <v>10.440000000000003</v>
      </c>
      <c r="G638" s="2"/>
    </row>
    <row r="639" spans="1:7" ht="15" customHeight="1" x14ac:dyDescent="0.2">
      <c r="A639" s="19" t="s">
        <v>539</v>
      </c>
      <c r="B639" s="8">
        <v>751</v>
      </c>
      <c r="C639" s="9">
        <v>1.8535333330000006</v>
      </c>
      <c r="D639" s="9">
        <v>5.226666486267751E-2</v>
      </c>
      <c r="E639" s="9">
        <v>0</v>
      </c>
      <c r="F639" s="10">
        <v>301.23499999999984</v>
      </c>
      <c r="G639" s="2"/>
    </row>
    <row r="640" spans="1:7" ht="15" customHeight="1" x14ac:dyDescent="0.2">
      <c r="A640" s="19" t="s">
        <v>651</v>
      </c>
      <c r="B640" s="11">
        <v>136</v>
      </c>
      <c r="C640" s="12">
        <v>0.2731999950000002</v>
      </c>
      <c r="D640" s="12">
        <v>1.12666660284058E-2</v>
      </c>
      <c r="E640" s="12">
        <v>0</v>
      </c>
      <c r="F640" s="13">
        <v>41.28</v>
      </c>
      <c r="G640" s="2"/>
    </row>
    <row r="641" spans="1:7" ht="15" customHeight="1" x14ac:dyDescent="0.2">
      <c r="A641" s="19" t="s">
        <v>540</v>
      </c>
      <c r="B641" s="11">
        <v>15</v>
      </c>
      <c r="C641" s="12">
        <v>0.12273333299999997</v>
      </c>
      <c r="D641" s="12">
        <v>0</v>
      </c>
      <c r="E641" s="12">
        <v>0</v>
      </c>
      <c r="F641" s="13">
        <v>5.0250000000000004</v>
      </c>
      <c r="G641" s="2"/>
    </row>
    <row r="642" spans="1:7" ht="15" customHeight="1" x14ac:dyDescent="0.2">
      <c r="A642" s="19" t="s">
        <v>541</v>
      </c>
      <c r="B642" s="11">
        <v>113</v>
      </c>
      <c r="C642" s="12">
        <v>0.18960000099999999</v>
      </c>
      <c r="D642" s="12">
        <v>1.2000001499999995E-3</v>
      </c>
      <c r="E642" s="12">
        <v>0</v>
      </c>
      <c r="F642" s="13">
        <v>22.300000000000008</v>
      </c>
      <c r="G642" s="2"/>
    </row>
    <row r="643" spans="1:7" ht="15" customHeight="1" x14ac:dyDescent="0.2">
      <c r="A643" s="19" t="s">
        <v>542</v>
      </c>
      <c r="B643" s="11">
        <v>49</v>
      </c>
      <c r="C643" s="12">
        <v>5.3733334000000015E-2</v>
      </c>
      <c r="D643" s="12">
        <v>2.8000000666666661E-3</v>
      </c>
      <c r="E643" s="12">
        <v>0</v>
      </c>
      <c r="F643" s="13">
        <v>11.19</v>
      </c>
      <c r="G643" s="2"/>
    </row>
    <row r="644" spans="1:7" ht="15" customHeight="1" x14ac:dyDescent="0.2">
      <c r="A644" s="19" t="s">
        <v>543</v>
      </c>
      <c r="B644" s="11">
        <v>75</v>
      </c>
      <c r="C644" s="12">
        <v>0.102733333</v>
      </c>
      <c r="D644" s="12">
        <v>1.2199999600000001E-2</v>
      </c>
      <c r="E644" s="12">
        <v>0</v>
      </c>
      <c r="F644" s="13">
        <v>26.919999999999995</v>
      </c>
      <c r="G644" s="2"/>
    </row>
    <row r="645" spans="1:7" ht="15" customHeight="1" x14ac:dyDescent="0.2">
      <c r="A645" s="19" t="s">
        <v>544</v>
      </c>
      <c r="B645" s="11">
        <v>55</v>
      </c>
      <c r="C645" s="12">
        <v>0.17806666500000007</v>
      </c>
      <c r="D645" s="12">
        <v>3.9999992714285712E-3</v>
      </c>
      <c r="E645" s="12">
        <v>0</v>
      </c>
      <c r="F645" s="13">
        <v>44.799999999999976</v>
      </c>
      <c r="G645" s="2"/>
    </row>
    <row r="646" spans="1:7" ht="15" customHeight="1" x14ac:dyDescent="0.2">
      <c r="A646" s="19" t="s">
        <v>545</v>
      </c>
      <c r="B646" s="11">
        <v>85</v>
      </c>
      <c r="C646" s="12">
        <v>8.1400004999999998E-2</v>
      </c>
      <c r="D646" s="12">
        <v>1.9999994117647055E-4</v>
      </c>
      <c r="E646" s="12">
        <v>0</v>
      </c>
      <c r="F646" s="13">
        <v>12.110000000000003</v>
      </c>
      <c r="G646" s="2"/>
    </row>
    <row r="647" spans="1:7" ht="15" customHeight="1" x14ac:dyDescent="0.2">
      <c r="A647" s="19" t="s">
        <v>546</v>
      </c>
      <c r="B647" s="11">
        <v>223</v>
      </c>
      <c r="C647" s="12">
        <v>0.85206666700000044</v>
      </c>
      <c r="D647" s="12">
        <v>2.0599999805000001E-2</v>
      </c>
      <c r="E647" s="12">
        <v>0</v>
      </c>
      <c r="F647" s="13">
        <v>137.60999999999993</v>
      </c>
      <c r="G647" s="2"/>
    </row>
    <row r="648" spans="1:7" ht="15" customHeight="1" x14ac:dyDescent="0.2">
      <c r="A648" s="19" t="s">
        <v>547</v>
      </c>
      <c r="B648" s="8">
        <v>820</v>
      </c>
      <c r="C648" s="9">
        <v>2.3420000050000005</v>
      </c>
      <c r="D648" s="9">
        <v>6.0799998511309579E-2</v>
      </c>
      <c r="E648" s="9">
        <v>0</v>
      </c>
      <c r="F648" s="10">
        <v>537.5699999999996</v>
      </c>
      <c r="G648" s="2"/>
    </row>
    <row r="649" spans="1:7" ht="15" customHeight="1" x14ac:dyDescent="0.2">
      <c r="A649" s="19" t="s">
        <v>652</v>
      </c>
      <c r="B649" s="11">
        <v>150</v>
      </c>
      <c r="C649" s="12">
        <v>1.0352000030000004</v>
      </c>
      <c r="D649" s="12">
        <v>1.4066666077380958E-2</v>
      </c>
      <c r="E649" s="12">
        <v>0</v>
      </c>
      <c r="F649" s="13">
        <v>279.29000000000013</v>
      </c>
      <c r="G649" s="2"/>
    </row>
    <row r="650" spans="1:7" ht="15" customHeight="1" x14ac:dyDescent="0.2">
      <c r="A650" s="19" t="s">
        <v>548</v>
      </c>
      <c r="B650" s="11">
        <v>89</v>
      </c>
      <c r="C650" s="12">
        <v>0.22146667000000006</v>
      </c>
      <c r="D650" s="12">
        <v>1.2466666004166665E-2</v>
      </c>
      <c r="E650" s="12">
        <v>0</v>
      </c>
      <c r="F650" s="13">
        <v>40.930000000000014</v>
      </c>
      <c r="G650" s="2"/>
    </row>
    <row r="651" spans="1:7" ht="15" customHeight="1" x14ac:dyDescent="0.2">
      <c r="A651" s="19" t="s">
        <v>549</v>
      </c>
      <c r="B651" s="11">
        <v>34</v>
      </c>
      <c r="C651" s="12">
        <v>4.4733334999999985E-2</v>
      </c>
      <c r="D651" s="12">
        <v>2.6666666666666668E-4</v>
      </c>
      <c r="E651" s="12">
        <v>0</v>
      </c>
      <c r="F651" s="13">
        <v>10.719999999999997</v>
      </c>
      <c r="G651" s="2"/>
    </row>
    <row r="652" spans="1:7" ht="15" customHeight="1" x14ac:dyDescent="0.2">
      <c r="A652" s="19" t="s">
        <v>550</v>
      </c>
      <c r="B652" s="11">
        <v>14</v>
      </c>
      <c r="C652" s="12">
        <v>3.4333334E-2</v>
      </c>
      <c r="D652" s="12">
        <v>0</v>
      </c>
      <c r="E652" s="12">
        <v>0</v>
      </c>
      <c r="F652" s="13">
        <v>7.3900000000000006</v>
      </c>
      <c r="G652" s="2"/>
    </row>
    <row r="653" spans="1:7" ht="15" customHeight="1" x14ac:dyDescent="0.2">
      <c r="A653" s="19" t="s">
        <v>551</v>
      </c>
      <c r="B653" s="11">
        <v>137</v>
      </c>
      <c r="C653" s="12">
        <v>0.23926666600000002</v>
      </c>
      <c r="D653" s="12">
        <v>1.3600000182142859E-2</v>
      </c>
      <c r="E653" s="12">
        <v>0</v>
      </c>
      <c r="F653" s="13">
        <v>57.060000000000009</v>
      </c>
      <c r="G653" s="2"/>
    </row>
    <row r="654" spans="1:7" ht="15" customHeight="1" x14ac:dyDescent="0.2">
      <c r="A654" s="19" t="s">
        <v>552</v>
      </c>
      <c r="B654" s="11">
        <v>2</v>
      </c>
      <c r="C654" s="12">
        <v>4.6666659999999999E-3</v>
      </c>
      <c r="D654" s="12">
        <v>0</v>
      </c>
      <c r="E654" s="12">
        <v>0</v>
      </c>
      <c r="F654" s="13">
        <v>1.1499999999999999</v>
      </c>
      <c r="G654" s="2"/>
    </row>
    <row r="655" spans="1:7" ht="15" customHeight="1" x14ac:dyDescent="0.2">
      <c r="A655" s="19" t="s">
        <v>553</v>
      </c>
      <c r="B655" s="11">
        <v>17</v>
      </c>
      <c r="C655" s="12">
        <v>3.6999998999999999E-2</v>
      </c>
      <c r="D655" s="12">
        <v>3.3333333333333332E-4</v>
      </c>
      <c r="E655" s="12">
        <v>0</v>
      </c>
      <c r="F655" s="13">
        <v>5.68</v>
      </c>
      <c r="G655" s="2"/>
    </row>
    <row r="656" spans="1:7" ht="15" customHeight="1" x14ac:dyDescent="0.2">
      <c r="A656" s="19" t="s">
        <v>554</v>
      </c>
      <c r="B656" s="11">
        <v>30</v>
      </c>
      <c r="C656" s="12">
        <v>2.4933332000000002E-2</v>
      </c>
      <c r="D656" s="12">
        <v>1.5333335999999998E-3</v>
      </c>
      <c r="E656" s="12">
        <v>0</v>
      </c>
      <c r="F656" s="13">
        <v>5.1000000000000014</v>
      </c>
      <c r="G656" s="2"/>
    </row>
    <row r="657" spans="1:7" ht="15" customHeight="1" x14ac:dyDescent="0.2">
      <c r="A657" s="19" t="s">
        <v>321</v>
      </c>
      <c r="B657" s="11">
        <v>3</v>
      </c>
      <c r="C657" s="12">
        <v>1.0000001000000001E-2</v>
      </c>
      <c r="D657" s="12">
        <v>4.0000019999999998E-4</v>
      </c>
      <c r="E657" s="12">
        <v>0</v>
      </c>
      <c r="F657" s="13">
        <v>0.68</v>
      </c>
      <c r="G657" s="2"/>
    </row>
    <row r="658" spans="1:7" ht="15" customHeight="1" x14ac:dyDescent="0.2">
      <c r="A658" s="19" t="s">
        <v>555</v>
      </c>
      <c r="B658" s="11">
        <v>10</v>
      </c>
      <c r="C658" s="12">
        <v>6.2000000000000006E-3</v>
      </c>
      <c r="D658" s="12">
        <v>0</v>
      </c>
      <c r="E658" s="12">
        <v>0</v>
      </c>
      <c r="F658" s="13">
        <v>2.3899999999999997</v>
      </c>
      <c r="G658" s="2"/>
    </row>
    <row r="659" spans="1:7" ht="15" customHeight="1" x14ac:dyDescent="0.2">
      <c r="A659" s="19" t="s">
        <v>556</v>
      </c>
      <c r="B659" s="11">
        <v>167</v>
      </c>
      <c r="C659" s="12">
        <v>0.24826666500000003</v>
      </c>
      <c r="D659" s="12">
        <v>6.0666658976190431E-3</v>
      </c>
      <c r="E659" s="12">
        <v>0</v>
      </c>
      <c r="F659" s="13">
        <v>46.64</v>
      </c>
      <c r="G659" s="2"/>
    </row>
    <row r="660" spans="1:7" ht="15" customHeight="1" x14ac:dyDescent="0.2">
      <c r="A660" s="19" t="s">
        <v>557</v>
      </c>
      <c r="B660" s="11">
        <v>16</v>
      </c>
      <c r="C660" s="12">
        <v>4.4599998999999994E-2</v>
      </c>
      <c r="D660" s="12">
        <v>0</v>
      </c>
      <c r="E660" s="12">
        <v>0</v>
      </c>
      <c r="F660" s="13">
        <v>10.4</v>
      </c>
      <c r="G660" s="2"/>
    </row>
    <row r="661" spans="1:7" ht="15" customHeight="1" x14ac:dyDescent="0.2">
      <c r="A661" s="19" t="s">
        <v>558</v>
      </c>
      <c r="B661" s="11">
        <v>58</v>
      </c>
      <c r="C661" s="12">
        <v>0.16566666699999999</v>
      </c>
      <c r="D661" s="12">
        <v>4.8000001499999981E-3</v>
      </c>
      <c r="E661" s="12">
        <v>0</v>
      </c>
      <c r="F661" s="13">
        <v>28.179999999999996</v>
      </c>
      <c r="G661" s="2"/>
    </row>
    <row r="662" spans="1:7" ht="15" customHeight="1" x14ac:dyDescent="0.2">
      <c r="A662" s="19" t="s">
        <v>559</v>
      </c>
      <c r="B662" s="11">
        <v>23</v>
      </c>
      <c r="C662" s="12">
        <v>3.5400000000000001E-2</v>
      </c>
      <c r="D662" s="12">
        <v>3.3333349999999996E-4</v>
      </c>
      <c r="E662" s="12">
        <v>0</v>
      </c>
      <c r="F662" s="13">
        <v>9.48</v>
      </c>
      <c r="G662" s="2"/>
    </row>
    <row r="663" spans="1:7" ht="15" customHeight="1" x14ac:dyDescent="0.2">
      <c r="A663" s="19" t="s">
        <v>560</v>
      </c>
      <c r="B663" s="11">
        <v>21</v>
      </c>
      <c r="C663" s="12">
        <v>0.14926666599999999</v>
      </c>
      <c r="D663" s="12">
        <v>4.6666666666666671E-3</v>
      </c>
      <c r="E663" s="12">
        <v>0</v>
      </c>
      <c r="F663" s="13">
        <v>21.62</v>
      </c>
      <c r="G663" s="2"/>
    </row>
    <row r="664" spans="1:7" ht="15" customHeight="1" x14ac:dyDescent="0.2">
      <c r="A664" s="19" t="s">
        <v>561</v>
      </c>
      <c r="B664" s="11">
        <v>49</v>
      </c>
      <c r="C664" s="12">
        <v>4.1000001999999987E-2</v>
      </c>
      <c r="D664" s="12">
        <v>2.2666662333333332E-3</v>
      </c>
      <c r="E664" s="12">
        <v>0</v>
      </c>
      <c r="F664" s="13">
        <v>10.859999999999994</v>
      </c>
      <c r="G664" s="2"/>
    </row>
    <row r="665" spans="1:7" ht="15" customHeight="1" x14ac:dyDescent="0.2">
      <c r="A665" s="19" t="s">
        <v>562</v>
      </c>
      <c r="B665" s="8">
        <v>400</v>
      </c>
      <c r="C665" s="9">
        <v>0.82726667299999923</v>
      </c>
      <c r="D665" s="9">
        <v>4.5806664575818709E-2</v>
      </c>
      <c r="E665" s="9">
        <v>0</v>
      </c>
      <c r="F665" s="10">
        <v>184.99000000000007</v>
      </c>
      <c r="G665" s="2"/>
    </row>
    <row r="666" spans="1:7" ht="15" customHeight="1" x14ac:dyDescent="0.2">
      <c r="A666" s="19" t="s">
        <v>653</v>
      </c>
      <c r="B666" s="11">
        <v>116</v>
      </c>
      <c r="C666" s="12">
        <v>0.29219999800000007</v>
      </c>
      <c r="D666" s="12">
        <v>7.9999998333333336E-3</v>
      </c>
      <c r="E666" s="12">
        <v>0</v>
      </c>
      <c r="F666" s="13">
        <v>75.980000000000018</v>
      </c>
      <c r="G666" s="2"/>
    </row>
    <row r="667" spans="1:7" ht="15" customHeight="1" x14ac:dyDescent="0.2">
      <c r="A667" s="19" t="s">
        <v>563</v>
      </c>
      <c r="B667" s="11">
        <v>41</v>
      </c>
      <c r="C667" s="12">
        <v>7.3400004000000005E-2</v>
      </c>
      <c r="D667" s="12">
        <v>4.1333326615384585E-3</v>
      </c>
      <c r="E667" s="12">
        <v>0</v>
      </c>
      <c r="F667" s="13">
        <v>11.23</v>
      </c>
      <c r="G667" s="2"/>
    </row>
    <row r="668" spans="1:7" ht="15" customHeight="1" x14ac:dyDescent="0.2">
      <c r="A668" s="19" t="s">
        <v>564</v>
      </c>
      <c r="B668" s="11">
        <v>26</v>
      </c>
      <c r="C668" s="12">
        <v>0.11986666600000001</v>
      </c>
      <c r="D668" s="12">
        <v>1.3599999833333336E-2</v>
      </c>
      <c r="E668" s="12">
        <v>0</v>
      </c>
      <c r="F668" s="13">
        <v>17.010000000000002</v>
      </c>
      <c r="G668" s="2"/>
    </row>
    <row r="669" spans="1:7" ht="15" customHeight="1" x14ac:dyDescent="0.2">
      <c r="A669" s="19" t="s">
        <v>565</v>
      </c>
      <c r="B669" s="11">
        <v>119</v>
      </c>
      <c r="C669" s="12">
        <v>0.19246666700000001</v>
      </c>
      <c r="D669" s="12">
        <v>7.5333325866666669E-3</v>
      </c>
      <c r="E669" s="12">
        <v>0</v>
      </c>
      <c r="F669" s="13">
        <v>40.08000000000002</v>
      </c>
      <c r="G669" s="2"/>
    </row>
    <row r="670" spans="1:7" ht="15" customHeight="1" x14ac:dyDescent="0.2">
      <c r="A670" s="19" t="s">
        <v>566</v>
      </c>
      <c r="B670" s="11">
        <v>98</v>
      </c>
      <c r="C670" s="12">
        <v>0.14933333799999998</v>
      </c>
      <c r="D670" s="12">
        <v>1.253999966094697E-2</v>
      </c>
      <c r="E670" s="12">
        <v>0</v>
      </c>
      <c r="F670" s="13">
        <v>40.690000000000019</v>
      </c>
      <c r="G670" s="2"/>
    </row>
    <row r="671" spans="1:7" ht="15" customHeight="1" x14ac:dyDescent="0.2">
      <c r="A671" s="19" t="s">
        <v>567</v>
      </c>
      <c r="B671" s="8">
        <v>1189</v>
      </c>
      <c r="C671" s="9">
        <v>2.2453999880000022</v>
      </c>
      <c r="D671" s="9">
        <v>0.15853809386109802</v>
      </c>
      <c r="E671" s="9">
        <v>0</v>
      </c>
      <c r="F671" s="10">
        <v>678.44619999999918</v>
      </c>
      <c r="G671" s="2"/>
    </row>
    <row r="672" spans="1:7" ht="15" customHeight="1" x14ac:dyDescent="0.2">
      <c r="A672" s="19" t="s">
        <v>654</v>
      </c>
      <c r="B672" s="11">
        <v>86</v>
      </c>
      <c r="C672" s="12">
        <v>0.12246666999999997</v>
      </c>
      <c r="D672" s="12">
        <v>6.1999999971153854E-3</v>
      </c>
      <c r="E672" s="12">
        <v>0</v>
      </c>
      <c r="F672" s="13">
        <v>67.500000000000014</v>
      </c>
      <c r="G672" s="2"/>
    </row>
    <row r="673" spans="1:7" ht="15" customHeight="1" x14ac:dyDescent="0.2">
      <c r="A673" s="19" t="s">
        <v>568</v>
      </c>
      <c r="B673" s="11">
        <v>187</v>
      </c>
      <c r="C673" s="12">
        <v>0.31859999499999997</v>
      </c>
      <c r="D673" s="12">
        <v>2.6199999556190463E-2</v>
      </c>
      <c r="E673" s="12">
        <v>0</v>
      </c>
      <c r="F673" s="13">
        <v>132.86000000000001</v>
      </c>
      <c r="G673" s="2"/>
    </row>
    <row r="674" spans="1:7" ht="15" customHeight="1" x14ac:dyDescent="0.2">
      <c r="A674" s="19" t="s">
        <v>569</v>
      </c>
      <c r="B674" s="11">
        <v>60</v>
      </c>
      <c r="C674" s="12">
        <v>8.6933332000000002E-2</v>
      </c>
      <c r="D674" s="12">
        <v>4.4000000082993207E-3</v>
      </c>
      <c r="E674" s="12">
        <v>0</v>
      </c>
      <c r="F674" s="13">
        <v>18.079999999999995</v>
      </c>
      <c r="G674" s="2"/>
    </row>
    <row r="675" spans="1:7" ht="15" customHeight="1" x14ac:dyDescent="0.2">
      <c r="A675" s="19" t="s">
        <v>570</v>
      </c>
      <c r="B675" s="11">
        <v>167</v>
      </c>
      <c r="C675" s="12">
        <v>0.26379999800000004</v>
      </c>
      <c r="D675" s="12">
        <v>3.7471428767945396E-2</v>
      </c>
      <c r="E675" s="12">
        <v>0</v>
      </c>
      <c r="F675" s="13">
        <v>42.76019999999999</v>
      </c>
      <c r="G675" s="2"/>
    </row>
    <row r="676" spans="1:7" ht="15" customHeight="1" x14ac:dyDescent="0.2">
      <c r="A676" s="19" t="s">
        <v>571</v>
      </c>
      <c r="B676" s="11">
        <v>80</v>
      </c>
      <c r="C676" s="12">
        <v>0.20113333099999992</v>
      </c>
      <c r="D676" s="12">
        <v>1.2533333212500001E-2</v>
      </c>
      <c r="E676" s="12">
        <v>0</v>
      </c>
      <c r="F676" s="13">
        <v>43.65000000000002</v>
      </c>
      <c r="G676" s="2"/>
    </row>
    <row r="677" spans="1:7" ht="15" customHeight="1" x14ac:dyDescent="0.2">
      <c r="A677" s="19" t="s">
        <v>572</v>
      </c>
      <c r="B677" s="11">
        <v>154</v>
      </c>
      <c r="C677" s="12">
        <v>0.40646666600000014</v>
      </c>
      <c r="D677" s="12">
        <v>5.0466666702380959E-2</v>
      </c>
      <c r="E677" s="12">
        <v>0</v>
      </c>
      <c r="F677" s="13">
        <v>168.67999999999989</v>
      </c>
      <c r="G677" s="2"/>
    </row>
    <row r="678" spans="1:7" ht="15" customHeight="1" x14ac:dyDescent="0.2">
      <c r="A678" s="19" t="s">
        <v>573</v>
      </c>
      <c r="B678" s="11">
        <v>22</v>
      </c>
      <c r="C678" s="12">
        <v>4.4666664000000002E-2</v>
      </c>
      <c r="D678" s="12">
        <v>2.1999998000000005E-3</v>
      </c>
      <c r="E678" s="12">
        <v>0</v>
      </c>
      <c r="F678" s="13">
        <v>15.140000000000004</v>
      </c>
      <c r="G678" s="2"/>
    </row>
    <row r="679" spans="1:7" ht="15" customHeight="1" x14ac:dyDescent="0.2">
      <c r="A679" s="19" t="s">
        <v>443</v>
      </c>
      <c r="B679" s="11">
        <v>97</v>
      </c>
      <c r="C679" s="12">
        <v>0.17080000300000003</v>
      </c>
      <c r="D679" s="12">
        <v>5.6666664666666687E-3</v>
      </c>
      <c r="E679" s="12">
        <v>0</v>
      </c>
      <c r="F679" s="13">
        <v>54.810000000000009</v>
      </c>
      <c r="G679" s="2"/>
    </row>
    <row r="680" spans="1:7" ht="15" customHeight="1" x14ac:dyDescent="0.2">
      <c r="A680" s="19" t="s">
        <v>574</v>
      </c>
      <c r="B680" s="11">
        <v>95</v>
      </c>
      <c r="C680" s="12">
        <v>0.16506666299999995</v>
      </c>
      <c r="D680" s="12">
        <v>3.9999999166666659E-3</v>
      </c>
      <c r="E680" s="12">
        <v>0</v>
      </c>
      <c r="F680" s="13">
        <v>37.18</v>
      </c>
      <c r="G680" s="2"/>
    </row>
    <row r="681" spans="1:7" ht="15" customHeight="1" x14ac:dyDescent="0.2">
      <c r="A681" s="19" t="s">
        <v>575</v>
      </c>
      <c r="B681" s="11">
        <v>208</v>
      </c>
      <c r="C681" s="12">
        <v>0.42273333400000024</v>
      </c>
      <c r="D681" s="12">
        <v>9.0666664333333338E-3</v>
      </c>
      <c r="E681" s="12">
        <v>0</v>
      </c>
      <c r="F681" s="13">
        <v>80.325999999999951</v>
      </c>
      <c r="G681" s="2"/>
    </row>
    <row r="682" spans="1:7" ht="15" customHeight="1" x14ac:dyDescent="0.2">
      <c r="A682" s="19" t="s">
        <v>660</v>
      </c>
      <c r="B682" s="11">
        <v>33</v>
      </c>
      <c r="C682" s="12">
        <v>4.2733331999999999E-2</v>
      </c>
      <c r="D682" s="12">
        <v>3.33333E-4</v>
      </c>
      <c r="E682" s="12">
        <v>0</v>
      </c>
      <c r="F682" s="13">
        <v>17.46</v>
      </c>
      <c r="G682" s="2"/>
    </row>
    <row r="683" spans="1:7" ht="15" customHeight="1" x14ac:dyDescent="0.2">
      <c r="A683" s="19" t="s">
        <v>576</v>
      </c>
      <c r="B683" s="8">
        <v>187</v>
      </c>
      <c r="C683" s="9">
        <v>2.3558666699999997</v>
      </c>
      <c r="D683" s="9">
        <v>0.10887000003060562</v>
      </c>
      <c r="E683" s="9">
        <v>0</v>
      </c>
      <c r="F683" s="10">
        <v>390.13599999999997</v>
      </c>
      <c r="G683" s="2"/>
    </row>
    <row r="684" spans="1:7" ht="15" customHeight="1" x14ac:dyDescent="0.2">
      <c r="A684" s="19" t="s">
        <v>655</v>
      </c>
      <c r="B684" s="11">
        <v>67</v>
      </c>
      <c r="C684" s="12">
        <v>1.8894666709999997</v>
      </c>
      <c r="D684" s="12">
        <v>4.6666666666666641E-2</v>
      </c>
      <c r="E684" s="12">
        <v>0</v>
      </c>
      <c r="F684" s="13">
        <v>256.34899999999993</v>
      </c>
      <c r="G684" s="2"/>
    </row>
    <row r="685" spans="1:7" ht="15" customHeight="1" x14ac:dyDescent="0.2">
      <c r="A685" s="19" t="s">
        <v>577</v>
      </c>
      <c r="B685" s="11">
        <v>5</v>
      </c>
      <c r="C685" s="12">
        <v>2.2000000999999998E-2</v>
      </c>
      <c r="D685" s="12">
        <v>1.4666667400000002E-3</v>
      </c>
      <c r="E685" s="12">
        <v>0</v>
      </c>
      <c r="F685" s="13">
        <v>10.56</v>
      </c>
      <c r="G685" s="2"/>
    </row>
    <row r="686" spans="1:7" ht="15" customHeight="1" x14ac:dyDescent="0.2">
      <c r="A686" s="19" t="s">
        <v>578</v>
      </c>
      <c r="B686" s="11">
        <v>87</v>
      </c>
      <c r="C686" s="12">
        <v>0.31719999899999995</v>
      </c>
      <c r="D686" s="12">
        <v>4.8003333490605586E-2</v>
      </c>
      <c r="E686" s="12">
        <v>0</v>
      </c>
      <c r="F686" s="13">
        <v>110.54</v>
      </c>
      <c r="G686" s="2"/>
    </row>
    <row r="687" spans="1:7" ht="15" customHeight="1" x14ac:dyDescent="0.2">
      <c r="A687" s="19" t="s">
        <v>579</v>
      </c>
      <c r="B687" s="11">
        <v>8</v>
      </c>
      <c r="C687" s="12">
        <v>5.1999999999999998E-3</v>
      </c>
      <c r="D687" s="12">
        <v>0</v>
      </c>
      <c r="E687" s="12">
        <v>0</v>
      </c>
      <c r="F687" s="13">
        <v>2.7620000000000005</v>
      </c>
      <c r="G687" s="2"/>
    </row>
    <row r="688" spans="1:7" ht="15" customHeight="1" x14ac:dyDescent="0.2">
      <c r="A688" s="19" t="s">
        <v>580</v>
      </c>
      <c r="B688" s="11">
        <v>2</v>
      </c>
      <c r="C688" s="12">
        <v>2.6666670000000002E-3</v>
      </c>
      <c r="D688" s="12">
        <v>0</v>
      </c>
      <c r="E688" s="12">
        <v>0</v>
      </c>
      <c r="F688" s="13">
        <v>1.24</v>
      </c>
      <c r="G688" s="2"/>
    </row>
    <row r="689" spans="1:7" ht="15" customHeight="1" x14ac:dyDescent="0.2">
      <c r="A689" s="19" t="s">
        <v>581</v>
      </c>
      <c r="B689" s="11">
        <v>17</v>
      </c>
      <c r="C689" s="12">
        <v>0.11799999899999999</v>
      </c>
      <c r="D689" s="12">
        <v>1.2333333233333335E-2</v>
      </c>
      <c r="E689" s="12">
        <v>0</v>
      </c>
      <c r="F689" s="13">
        <v>8.125</v>
      </c>
      <c r="G689" s="2"/>
    </row>
    <row r="690" spans="1:7" ht="15" customHeight="1" x14ac:dyDescent="0.2">
      <c r="A690" s="19" t="s">
        <v>582</v>
      </c>
      <c r="B690" s="11">
        <v>1</v>
      </c>
      <c r="C690" s="12">
        <v>1.3333329999999999E-3</v>
      </c>
      <c r="D690" s="12">
        <v>3.9999989999999999E-4</v>
      </c>
      <c r="E690" s="12">
        <v>0</v>
      </c>
      <c r="F690" s="13">
        <v>0.56000000000000005</v>
      </c>
      <c r="G690" s="2"/>
    </row>
    <row r="691" spans="1:7" ht="15" customHeight="1" x14ac:dyDescent="0.2">
      <c r="A691" s="19" t="s">
        <v>583</v>
      </c>
      <c r="B691" s="8">
        <v>721</v>
      </c>
      <c r="C691" s="9">
        <v>71.320472011999925</v>
      </c>
      <c r="D691" s="9">
        <v>0.32782142965841982</v>
      </c>
      <c r="E691" s="9">
        <v>60.000000000000114</v>
      </c>
      <c r="F691" s="10">
        <v>1364.554000000001</v>
      </c>
      <c r="G691" s="2"/>
    </row>
    <row r="692" spans="1:7" ht="15" customHeight="1" x14ac:dyDescent="0.2">
      <c r="A692" s="19" t="s">
        <v>656</v>
      </c>
      <c r="B692" s="11">
        <v>143</v>
      </c>
      <c r="C692" s="12">
        <v>0.82966666200000005</v>
      </c>
      <c r="D692" s="12">
        <v>2.2191666498181817E-2</v>
      </c>
      <c r="E692" s="12">
        <v>0</v>
      </c>
      <c r="F692" s="13">
        <v>115.04000000000002</v>
      </c>
      <c r="G692" s="2"/>
    </row>
    <row r="693" spans="1:7" ht="15" customHeight="1" x14ac:dyDescent="0.2">
      <c r="A693" s="19" t="s">
        <v>584</v>
      </c>
      <c r="B693" s="11">
        <v>182</v>
      </c>
      <c r="C693" s="12">
        <v>62.060600005000062</v>
      </c>
      <c r="D693" s="12">
        <v>9.0000000500000035E-3</v>
      </c>
      <c r="E693" s="12">
        <v>60.000000000000021</v>
      </c>
      <c r="F693" s="13">
        <v>337.93999999999994</v>
      </c>
      <c r="G693" s="2"/>
    </row>
    <row r="694" spans="1:7" ht="15" customHeight="1" x14ac:dyDescent="0.2">
      <c r="A694" s="19" t="s">
        <v>585</v>
      </c>
      <c r="B694" s="11">
        <v>89</v>
      </c>
      <c r="C694" s="12">
        <v>2.5502720000000001</v>
      </c>
      <c r="D694" s="12">
        <v>1.620000038333334E-2</v>
      </c>
      <c r="E694" s="12">
        <v>0</v>
      </c>
      <c r="F694" s="13">
        <v>245.304</v>
      </c>
      <c r="G694" s="2"/>
    </row>
    <row r="695" spans="1:7" ht="15" customHeight="1" x14ac:dyDescent="0.2">
      <c r="A695" s="19" t="s">
        <v>586</v>
      </c>
      <c r="B695" s="11">
        <v>214</v>
      </c>
      <c r="C695" s="12">
        <v>1.9260666749999986</v>
      </c>
      <c r="D695" s="12">
        <v>3.5979762773095225E-2</v>
      </c>
      <c r="E695" s="12">
        <v>0</v>
      </c>
      <c r="F695" s="13">
        <v>471.30000000000018</v>
      </c>
      <c r="G695" s="2"/>
    </row>
    <row r="696" spans="1:7" ht="15" customHeight="1" x14ac:dyDescent="0.2">
      <c r="A696" s="19" t="s">
        <v>101</v>
      </c>
      <c r="B696" s="11">
        <v>93</v>
      </c>
      <c r="C696" s="12">
        <v>3.9538666699999991</v>
      </c>
      <c r="D696" s="12">
        <v>0.24444999995380953</v>
      </c>
      <c r="E696" s="12">
        <v>0</v>
      </c>
      <c r="F696" s="13">
        <v>194.96999999999997</v>
      </c>
      <c r="G696" s="2"/>
    </row>
    <row r="697" spans="1:7" ht="15" customHeight="1" x14ac:dyDescent="0.2">
      <c r="A697" s="19" t="s">
        <v>587</v>
      </c>
      <c r="B697" s="8">
        <v>730</v>
      </c>
      <c r="C697" s="9">
        <v>26.752466665999997</v>
      </c>
      <c r="D697" s="9">
        <v>1.4005128213821751</v>
      </c>
      <c r="E697" s="9">
        <v>0</v>
      </c>
      <c r="F697" s="10">
        <v>662.29900000000009</v>
      </c>
      <c r="G697" s="2"/>
    </row>
    <row r="698" spans="1:7" ht="15" customHeight="1" x14ac:dyDescent="0.2">
      <c r="A698" s="19" t="s">
        <v>588</v>
      </c>
      <c r="B698" s="11">
        <v>33</v>
      </c>
      <c r="C698" s="12">
        <v>0.38466666899999996</v>
      </c>
      <c r="D698" s="12">
        <v>2.3346154276153844E-2</v>
      </c>
      <c r="E698" s="12">
        <v>0</v>
      </c>
      <c r="F698" s="13">
        <v>47.690000000000012</v>
      </c>
      <c r="G698" s="2"/>
    </row>
    <row r="699" spans="1:7" ht="15" customHeight="1" x14ac:dyDescent="0.2">
      <c r="A699" s="19" t="s">
        <v>589</v>
      </c>
      <c r="B699" s="11">
        <v>186</v>
      </c>
      <c r="C699" s="12">
        <v>21.776733333999999</v>
      </c>
      <c r="D699" s="12">
        <v>1.0393333338441177</v>
      </c>
      <c r="E699" s="12">
        <v>0</v>
      </c>
      <c r="F699" s="13">
        <v>135.51100000000008</v>
      </c>
      <c r="G699" s="2"/>
    </row>
    <row r="700" spans="1:7" ht="15" customHeight="1" x14ac:dyDescent="0.2">
      <c r="A700" s="19" t="s">
        <v>590</v>
      </c>
      <c r="B700" s="11">
        <v>92</v>
      </c>
      <c r="C700" s="12">
        <v>0.11333333500000002</v>
      </c>
      <c r="D700" s="12">
        <v>4.3999998999999998E-3</v>
      </c>
      <c r="E700" s="12">
        <v>0</v>
      </c>
      <c r="F700" s="13">
        <v>17.154999999999998</v>
      </c>
      <c r="G700" s="2"/>
    </row>
    <row r="701" spans="1:7" ht="15" customHeight="1" x14ac:dyDescent="0.2">
      <c r="A701" s="19" t="s">
        <v>591</v>
      </c>
      <c r="B701" s="11">
        <v>45</v>
      </c>
      <c r="C701" s="12">
        <v>2.100199999</v>
      </c>
      <c r="D701" s="12">
        <v>0.29999999999999993</v>
      </c>
      <c r="E701" s="12">
        <v>0</v>
      </c>
      <c r="F701" s="13">
        <v>134.10300000000001</v>
      </c>
      <c r="G701" s="2"/>
    </row>
    <row r="702" spans="1:7" ht="15" customHeight="1" x14ac:dyDescent="0.2">
      <c r="A702" s="19" t="s">
        <v>592</v>
      </c>
      <c r="B702" s="11">
        <v>374</v>
      </c>
      <c r="C702" s="12">
        <v>2.3775333289999998</v>
      </c>
      <c r="D702" s="12">
        <v>3.3433333361904766E-2</v>
      </c>
      <c r="E702" s="12">
        <v>0</v>
      </c>
      <c r="F702" s="13">
        <v>327.84</v>
      </c>
      <c r="G702" s="2"/>
    </row>
    <row r="703" spans="1:7" ht="15" customHeight="1" x14ac:dyDescent="0.2">
      <c r="A703" s="19" t="s">
        <v>661</v>
      </c>
      <c r="B703" s="8">
        <v>595</v>
      </c>
      <c r="C703" s="9">
        <v>4.2301999940000004</v>
      </c>
      <c r="D703" s="9">
        <v>0.16536018473975972</v>
      </c>
      <c r="E703" s="9">
        <v>0</v>
      </c>
      <c r="F703" s="10">
        <v>1098.5230000000001</v>
      </c>
      <c r="G703" s="2"/>
    </row>
    <row r="704" spans="1:7" ht="15" customHeight="1" x14ac:dyDescent="0.2">
      <c r="A704" s="19" t="s">
        <v>662</v>
      </c>
      <c r="B704" s="11">
        <v>186</v>
      </c>
      <c r="C704" s="12">
        <v>2.9260666650000005</v>
      </c>
      <c r="D704" s="12">
        <v>8.7493518788298752E-2</v>
      </c>
      <c r="E704" s="12">
        <v>0</v>
      </c>
      <c r="F704" s="13">
        <v>520.46999999999991</v>
      </c>
      <c r="G704" s="2"/>
    </row>
    <row r="705" spans="1:16384" ht="15" customHeight="1" x14ac:dyDescent="0.2">
      <c r="A705" s="19" t="s">
        <v>663</v>
      </c>
      <c r="B705" s="11">
        <v>98</v>
      </c>
      <c r="C705" s="12">
        <v>0.35446666799999982</v>
      </c>
      <c r="D705" s="12">
        <v>1.266666674848484E-2</v>
      </c>
      <c r="E705" s="12">
        <v>0</v>
      </c>
      <c r="F705" s="13">
        <v>132.18999999999997</v>
      </c>
      <c r="G705" s="2"/>
    </row>
    <row r="706" spans="1:16384" ht="15" customHeight="1" x14ac:dyDescent="0.2">
      <c r="A706" s="19" t="s">
        <v>664</v>
      </c>
      <c r="B706" s="11">
        <v>45</v>
      </c>
      <c r="C706" s="12">
        <v>0.13486666600000002</v>
      </c>
      <c r="D706" s="12">
        <v>0</v>
      </c>
      <c r="E706" s="12">
        <v>0</v>
      </c>
      <c r="F706" s="13">
        <v>106.59299999999999</v>
      </c>
      <c r="G706" s="2"/>
    </row>
    <row r="707" spans="1:16384" ht="15" customHeight="1" x14ac:dyDescent="0.2">
      <c r="A707" s="19" t="s">
        <v>665</v>
      </c>
      <c r="B707" s="11">
        <v>116</v>
      </c>
      <c r="C707" s="12">
        <v>0.41493332900000013</v>
      </c>
      <c r="D707" s="12">
        <v>2.2533331992499999E-2</v>
      </c>
      <c r="E707" s="12">
        <v>0</v>
      </c>
      <c r="F707" s="13">
        <v>215.49999999999994</v>
      </c>
      <c r="G707" s="2"/>
    </row>
    <row r="708" spans="1:16384" ht="15" customHeight="1" x14ac:dyDescent="0.2">
      <c r="A708" s="20" t="s">
        <v>666</v>
      </c>
      <c r="B708" s="15">
        <v>150</v>
      </c>
      <c r="C708" s="16">
        <v>0.39986666600000015</v>
      </c>
      <c r="D708" s="16">
        <v>4.2666667210476197E-2</v>
      </c>
      <c r="E708" s="16">
        <v>0</v>
      </c>
      <c r="F708" s="17">
        <v>123.76999999999995</v>
      </c>
      <c r="G708" s="2"/>
    </row>
    <row r="709" spans="1:16384" s="21" customFormat="1" ht="18" customHeight="1" x14ac:dyDescent="0.2">
      <c r="A709" s="25" t="s">
        <v>675</v>
      </c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  <c r="IX709" s="1"/>
      <c r="IY709" s="1"/>
      <c r="IZ709" s="1"/>
      <c r="JA709" s="1"/>
      <c r="JB709" s="1"/>
      <c r="JC709" s="1"/>
      <c r="JD709" s="1"/>
      <c r="JE709" s="1"/>
      <c r="JF709" s="1"/>
      <c r="JG709" s="1"/>
      <c r="JH709" s="1"/>
      <c r="JI709" s="1"/>
      <c r="JJ709" s="1"/>
      <c r="JK709" s="1"/>
      <c r="JL709" s="1"/>
      <c r="JM709" s="1"/>
      <c r="JN709" s="1"/>
      <c r="JO709" s="1"/>
      <c r="JP709" s="1"/>
      <c r="JQ709" s="1"/>
      <c r="JR709" s="1"/>
      <c r="JS709" s="1"/>
      <c r="JT709" s="1"/>
      <c r="JU709" s="1"/>
      <c r="JV709" s="1"/>
      <c r="JW709" s="1"/>
      <c r="JX709" s="1"/>
      <c r="JY709" s="1"/>
      <c r="JZ709" s="1"/>
      <c r="KA709" s="1"/>
      <c r="KB709" s="1"/>
      <c r="KC709" s="1"/>
      <c r="KD709" s="1"/>
      <c r="KE709" s="1"/>
      <c r="KF709" s="1"/>
      <c r="KG709" s="1"/>
      <c r="KH709" s="1"/>
      <c r="KI709" s="1"/>
      <c r="KJ709" s="1"/>
      <c r="KK709" s="1"/>
      <c r="KL709" s="1"/>
      <c r="KM709" s="1"/>
      <c r="KN709" s="1"/>
      <c r="KO709" s="1"/>
      <c r="KP709" s="1"/>
      <c r="KQ709" s="1"/>
      <c r="KR709" s="1"/>
      <c r="KS709" s="1"/>
      <c r="KT709" s="1"/>
      <c r="KU709" s="1"/>
      <c r="KV709" s="1"/>
      <c r="KW709" s="1"/>
      <c r="KX709" s="1"/>
      <c r="KY709" s="1"/>
      <c r="KZ709" s="1"/>
      <c r="LA709" s="1"/>
      <c r="LB709" s="1"/>
      <c r="LC709" s="1"/>
      <c r="LD709" s="1"/>
      <c r="LE709" s="1"/>
      <c r="LF709" s="1"/>
      <c r="LG709" s="1"/>
      <c r="LH709" s="1"/>
      <c r="LI709" s="1"/>
      <c r="LJ709" s="1"/>
      <c r="LK709" s="1"/>
      <c r="LL709" s="1"/>
      <c r="LM709" s="1"/>
      <c r="LN709" s="1"/>
      <c r="LO709" s="1"/>
      <c r="LP709" s="1"/>
      <c r="LQ709" s="1"/>
      <c r="LR709" s="1"/>
      <c r="LS709" s="1"/>
      <c r="LT709" s="1"/>
      <c r="LU709" s="1"/>
      <c r="LV709" s="1"/>
      <c r="LW709" s="1"/>
      <c r="LX709" s="1"/>
      <c r="LY709" s="1"/>
      <c r="LZ709" s="1"/>
      <c r="MA709" s="1"/>
      <c r="MB709" s="1"/>
      <c r="MC709" s="1"/>
      <c r="MD709" s="1"/>
      <c r="ME709" s="1"/>
      <c r="MF709" s="1"/>
      <c r="MG709" s="1"/>
      <c r="MH709" s="1"/>
      <c r="MI709" s="1"/>
      <c r="MJ709" s="1"/>
      <c r="MK709" s="1"/>
      <c r="ML709" s="1"/>
      <c r="MM709" s="1"/>
      <c r="MN709" s="1"/>
      <c r="MO709" s="1"/>
      <c r="MP709" s="1"/>
      <c r="MQ709" s="1"/>
      <c r="MR709" s="1"/>
      <c r="MS709" s="1"/>
      <c r="MT709" s="1"/>
      <c r="MU709" s="1"/>
      <c r="MV709" s="1"/>
      <c r="MW709" s="1"/>
      <c r="MX709" s="1"/>
      <c r="MY709" s="1"/>
      <c r="MZ709" s="1"/>
      <c r="NA709" s="1"/>
      <c r="NB709" s="1"/>
      <c r="NC709" s="1"/>
      <c r="ND709" s="1"/>
      <c r="NE709" s="1"/>
      <c r="NF709" s="1"/>
      <c r="NG709" s="1"/>
      <c r="NH709" s="1"/>
      <c r="NI709" s="1"/>
      <c r="NJ709" s="1"/>
      <c r="NK709" s="1"/>
      <c r="NL709" s="1"/>
      <c r="NM709" s="1"/>
      <c r="NN709" s="1"/>
      <c r="NO709" s="1"/>
      <c r="NP709" s="1"/>
      <c r="NQ709" s="1"/>
      <c r="NR709" s="1"/>
      <c r="NS709" s="1"/>
      <c r="NT709" s="1"/>
      <c r="NU709" s="1"/>
      <c r="NV709" s="1"/>
      <c r="NW709" s="1"/>
      <c r="NX709" s="1"/>
      <c r="NY709" s="1"/>
      <c r="NZ709" s="1"/>
      <c r="OA709" s="1"/>
      <c r="OB709" s="1"/>
      <c r="OC709" s="1"/>
      <c r="OD709" s="1"/>
      <c r="OE709" s="1"/>
      <c r="OF709" s="1"/>
      <c r="OG709" s="1"/>
      <c r="OH709" s="1"/>
      <c r="OI709" s="1"/>
      <c r="OJ709" s="1"/>
      <c r="OK709" s="1"/>
      <c r="OL709" s="1"/>
      <c r="OM709" s="1"/>
      <c r="ON709" s="1"/>
      <c r="OO709" s="1"/>
      <c r="OP709" s="1"/>
      <c r="OQ709" s="1"/>
      <c r="OR709" s="1"/>
      <c r="OS709" s="1"/>
      <c r="OT709" s="1"/>
      <c r="OU709" s="1"/>
      <c r="OV709" s="1"/>
      <c r="OW709" s="1"/>
      <c r="OX709" s="1"/>
      <c r="OY709" s="1"/>
      <c r="OZ709" s="1"/>
      <c r="PA709" s="1"/>
      <c r="PB709" s="1"/>
      <c r="PC709" s="1"/>
      <c r="PD709" s="1"/>
      <c r="PE709" s="1"/>
      <c r="PF709" s="1"/>
      <c r="PG709" s="1"/>
      <c r="PH709" s="1"/>
      <c r="PI709" s="1"/>
      <c r="PJ709" s="1"/>
      <c r="PK709" s="1"/>
      <c r="PL709" s="1"/>
      <c r="PM709" s="1"/>
      <c r="PN709" s="1"/>
      <c r="PO709" s="1"/>
      <c r="PP709" s="1"/>
      <c r="PQ709" s="1"/>
      <c r="PR709" s="1"/>
      <c r="PS709" s="1"/>
      <c r="PT709" s="1"/>
      <c r="PU709" s="1"/>
      <c r="PV709" s="1"/>
      <c r="PW709" s="1"/>
      <c r="PX709" s="1"/>
      <c r="PY709" s="1"/>
      <c r="PZ709" s="1"/>
      <c r="QA709" s="1"/>
      <c r="QB709" s="1"/>
      <c r="QC709" s="1"/>
      <c r="QD709" s="1"/>
      <c r="QE709" s="1"/>
      <c r="QF709" s="1"/>
      <c r="QG709" s="1"/>
      <c r="QH709" s="1"/>
      <c r="QI709" s="1"/>
      <c r="QJ709" s="1"/>
      <c r="QK709" s="1"/>
      <c r="QL709" s="1"/>
      <c r="QM709" s="1"/>
      <c r="QN709" s="1"/>
      <c r="QO709" s="1"/>
      <c r="QP709" s="1"/>
      <c r="QQ709" s="1"/>
      <c r="QR709" s="1"/>
      <c r="QS709" s="1"/>
      <c r="QT709" s="1"/>
      <c r="QU709" s="1"/>
      <c r="QV709" s="1"/>
      <c r="QW709" s="1"/>
      <c r="QX709" s="1"/>
      <c r="QY709" s="1"/>
      <c r="QZ709" s="1"/>
      <c r="RA709" s="1"/>
      <c r="RB709" s="1"/>
      <c r="RC709" s="1"/>
      <c r="RD709" s="1"/>
      <c r="RE709" s="1"/>
      <c r="RF709" s="1"/>
      <c r="RG709" s="1"/>
      <c r="RH709" s="1"/>
      <c r="RI709" s="1"/>
      <c r="RJ709" s="1"/>
      <c r="RK709" s="1"/>
      <c r="RL709" s="1"/>
      <c r="RM709" s="1"/>
      <c r="RN709" s="1"/>
      <c r="RO709" s="1"/>
      <c r="RP709" s="1"/>
      <c r="RQ709" s="1"/>
      <c r="RR709" s="1"/>
      <c r="RS709" s="1"/>
      <c r="RT709" s="1"/>
      <c r="RU709" s="1"/>
      <c r="RV709" s="1"/>
      <c r="RW709" s="1"/>
      <c r="RX709" s="1"/>
      <c r="RY709" s="1"/>
      <c r="RZ709" s="1"/>
      <c r="SA709" s="1"/>
      <c r="SB709" s="1"/>
      <c r="SC709" s="1"/>
      <c r="SD709" s="1"/>
      <c r="SE709" s="1"/>
      <c r="SF709" s="1"/>
      <c r="SG709" s="1"/>
      <c r="SH709" s="1"/>
      <c r="SI709" s="1"/>
      <c r="SJ709" s="1"/>
      <c r="SK709" s="1"/>
      <c r="SL709" s="1"/>
      <c r="SM709" s="1"/>
      <c r="SN709" s="1"/>
      <c r="SO709" s="1"/>
      <c r="SP709" s="1"/>
      <c r="SQ709" s="1"/>
      <c r="SR709" s="1"/>
      <c r="SS709" s="1"/>
      <c r="ST709" s="1"/>
      <c r="SU709" s="1"/>
      <c r="SV709" s="1"/>
      <c r="SW709" s="1"/>
      <c r="SX709" s="1"/>
      <c r="SY709" s="1"/>
      <c r="SZ709" s="1"/>
      <c r="TA709" s="1"/>
      <c r="TB709" s="1"/>
      <c r="TC709" s="1"/>
      <c r="TD709" s="1"/>
      <c r="TE709" s="1"/>
      <c r="TF709" s="1"/>
      <c r="TG709" s="1"/>
      <c r="TH709" s="1"/>
      <c r="TI709" s="1"/>
      <c r="TJ709" s="1"/>
      <c r="TK709" s="1"/>
      <c r="TL709" s="1"/>
      <c r="TM709" s="1"/>
      <c r="TN709" s="1"/>
      <c r="TO709" s="1"/>
      <c r="TP709" s="1"/>
      <c r="TQ709" s="1"/>
      <c r="TR709" s="1"/>
      <c r="TS709" s="1"/>
      <c r="TT709" s="1"/>
      <c r="TU709" s="1"/>
      <c r="TV709" s="1"/>
      <c r="TW709" s="1"/>
      <c r="TX709" s="1"/>
      <c r="TY709" s="1"/>
      <c r="TZ709" s="1"/>
      <c r="UA709" s="1"/>
      <c r="UB709" s="1"/>
      <c r="UC709" s="1"/>
      <c r="UD709" s="1"/>
      <c r="UE709" s="1"/>
      <c r="UF709" s="1"/>
      <c r="UG709" s="1"/>
      <c r="UH709" s="1"/>
      <c r="UI709" s="1"/>
      <c r="UJ709" s="1"/>
      <c r="UK709" s="1"/>
      <c r="UL709" s="1"/>
      <c r="UM709" s="1"/>
      <c r="UN709" s="1"/>
      <c r="UO709" s="1"/>
      <c r="UP709" s="1"/>
      <c r="UQ709" s="1"/>
      <c r="UR709" s="1"/>
      <c r="US709" s="1"/>
      <c r="UT709" s="1"/>
      <c r="UU709" s="1"/>
      <c r="UV709" s="1"/>
      <c r="UW709" s="1"/>
      <c r="UX709" s="1"/>
      <c r="UY709" s="1"/>
      <c r="UZ709" s="1"/>
      <c r="VA709" s="1"/>
      <c r="VB709" s="1"/>
      <c r="VC709" s="1"/>
      <c r="VD709" s="1"/>
      <c r="VE709" s="1"/>
      <c r="VF709" s="1"/>
      <c r="VG709" s="1"/>
      <c r="VH709" s="1"/>
      <c r="VI709" s="1"/>
      <c r="VJ709" s="1"/>
      <c r="VK709" s="1"/>
      <c r="VL709" s="1"/>
      <c r="VM709" s="1"/>
      <c r="VN709" s="1"/>
      <c r="VO709" s="1"/>
      <c r="VP709" s="1"/>
      <c r="VQ709" s="1"/>
      <c r="VR709" s="1"/>
      <c r="VS709" s="1"/>
      <c r="VT709" s="1"/>
      <c r="VU709" s="1"/>
      <c r="VV709" s="1"/>
      <c r="VW709" s="1"/>
      <c r="VX709" s="1"/>
      <c r="VY709" s="1"/>
      <c r="VZ709" s="1"/>
      <c r="WA709" s="1"/>
      <c r="WB709" s="1"/>
      <c r="WC709" s="1"/>
      <c r="WD709" s="1"/>
      <c r="WE709" s="1"/>
      <c r="WF709" s="1"/>
      <c r="WG709" s="1"/>
      <c r="WH709" s="1"/>
      <c r="WI709" s="1"/>
      <c r="WJ709" s="1"/>
      <c r="WK709" s="1"/>
      <c r="WL709" s="1"/>
      <c r="WM709" s="1"/>
      <c r="WN709" s="1"/>
      <c r="WO709" s="1"/>
      <c r="WP709" s="1"/>
      <c r="WQ709" s="1"/>
      <c r="WR709" s="1"/>
      <c r="WS709" s="1"/>
      <c r="WT709" s="1"/>
      <c r="WU709" s="1"/>
      <c r="WV709" s="1"/>
      <c r="WW709" s="1"/>
      <c r="WX709" s="1"/>
      <c r="WY709" s="1"/>
      <c r="WZ709" s="1"/>
      <c r="XA709" s="1"/>
      <c r="XB709" s="1"/>
      <c r="XC709" s="1"/>
      <c r="XD709" s="1"/>
      <c r="XE709" s="1"/>
      <c r="XF709" s="1"/>
      <c r="XG709" s="1"/>
      <c r="XH709" s="1"/>
      <c r="XI709" s="1"/>
      <c r="XJ709" s="1"/>
      <c r="XK709" s="1"/>
      <c r="XL709" s="1"/>
      <c r="XM709" s="1"/>
      <c r="XN709" s="1"/>
      <c r="XO709" s="1"/>
      <c r="XP709" s="1"/>
      <c r="XQ709" s="1"/>
      <c r="XR709" s="1"/>
      <c r="XS709" s="1"/>
      <c r="XT709" s="1"/>
      <c r="XU709" s="1"/>
      <c r="XV709" s="1"/>
      <c r="XW709" s="1"/>
      <c r="XX709" s="1"/>
      <c r="XY709" s="1"/>
      <c r="XZ709" s="1"/>
      <c r="YA709" s="1"/>
      <c r="YB709" s="1"/>
      <c r="YC709" s="1"/>
      <c r="YD709" s="1"/>
      <c r="YE709" s="1"/>
      <c r="YF709" s="1"/>
      <c r="YG709" s="1"/>
      <c r="YH709" s="1"/>
      <c r="YI709" s="1"/>
      <c r="YJ709" s="1"/>
      <c r="YK709" s="1"/>
      <c r="YL709" s="1"/>
      <c r="YM709" s="1"/>
      <c r="YN709" s="1"/>
      <c r="YO709" s="1"/>
      <c r="YP709" s="1"/>
      <c r="YQ709" s="1"/>
      <c r="YR709" s="1"/>
      <c r="YS709" s="1"/>
      <c r="YT709" s="1"/>
      <c r="YU709" s="1"/>
      <c r="YV709" s="1"/>
      <c r="YW709" s="1"/>
      <c r="YX709" s="1"/>
      <c r="YY709" s="1"/>
      <c r="YZ709" s="1"/>
      <c r="ZA709" s="1"/>
      <c r="ZB709" s="1"/>
      <c r="ZC709" s="1"/>
      <c r="ZD709" s="1"/>
      <c r="ZE709" s="1"/>
      <c r="ZF709" s="1"/>
      <c r="ZG709" s="1"/>
      <c r="ZH709" s="1"/>
      <c r="ZI709" s="1"/>
      <c r="ZJ709" s="1"/>
      <c r="ZK709" s="1"/>
      <c r="ZL709" s="1"/>
      <c r="ZM709" s="1"/>
      <c r="ZN709" s="1"/>
      <c r="ZO709" s="1"/>
      <c r="ZP709" s="1"/>
      <c r="ZQ709" s="1"/>
      <c r="ZR709" s="1"/>
      <c r="ZS709" s="1"/>
      <c r="ZT709" s="1"/>
      <c r="ZU709" s="1"/>
      <c r="ZV709" s="1"/>
      <c r="ZW709" s="1"/>
      <c r="ZX709" s="1"/>
      <c r="ZY709" s="1"/>
      <c r="ZZ709" s="1"/>
      <c r="AAA709" s="1"/>
      <c r="AAB709" s="1"/>
      <c r="AAC709" s="1"/>
      <c r="AAD709" s="1"/>
      <c r="AAE709" s="1"/>
      <c r="AAF709" s="1"/>
      <c r="AAG709" s="1"/>
      <c r="AAH709" s="1"/>
      <c r="AAI709" s="1"/>
      <c r="AAJ709" s="1"/>
      <c r="AAK709" s="1"/>
      <c r="AAL709" s="1"/>
      <c r="AAM709" s="1"/>
      <c r="AAN709" s="1"/>
      <c r="AAO709" s="1"/>
      <c r="AAP709" s="1"/>
      <c r="AAQ709" s="1"/>
      <c r="AAR709" s="1"/>
      <c r="AAS709" s="1"/>
      <c r="AAT709" s="1"/>
      <c r="AAU709" s="1"/>
      <c r="AAV709" s="1"/>
      <c r="AAW709" s="1"/>
      <c r="AAX709" s="1"/>
      <c r="AAY709" s="1"/>
      <c r="AAZ709" s="1"/>
      <c r="ABA709" s="1"/>
      <c r="ABB709" s="1"/>
      <c r="ABC709" s="1"/>
      <c r="ABD709" s="1"/>
      <c r="ABE709" s="1"/>
      <c r="ABF709" s="1"/>
      <c r="ABG709" s="1"/>
      <c r="ABH709" s="1"/>
      <c r="ABI709" s="1"/>
      <c r="ABJ709" s="1"/>
      <c r="ABK709" s="1"/>
      <c r="ABL709" s="1"/>
      <c r="ABM709" s="1"/>
      <c r="ABN709" s="1"/>
      <c r="ABO709" s="1"/>
      <c r="ABP709" s="1"/>
      <c r="ABQ709" s="1"/>
      <c r="ABR709" s="1"/>
      <c r="ABS709" s="1"/>
      <c r="ABT709" s="1"/>
      <c r="ABU709" s="1"/>
      <c r="ABV709" s="1"/>
      <c r="ABW709" s="1"/>
      <c r="ABX709" s="1"/>
      <c r="ABY709" s="1"/>
      <c r="ABZ709" s="1"/>
      <c r="ACA709" s="1"/>
      <c r="ACB709" s="1"/>
      <c r="ACC709" s="1"/>
      <c r="ACD709" s="1"/>
      <c r="ACE709" s="1"/>
      <c r="ACF709" s="1"/>
      <c r="ACG709" s="1"/>
      <c r="ACH709" s="1"/>
      <c r="ACI709" s="1"/>
      <c r="ACJ709" s="1"/>
      <c r="ACK709" s="1"/>
      <c r="ACL709" s="1"/>
      <c r="ACM709" s="1"/>
      <c r="ACN709" s="1"/>
      <c r="ACO709" s="1"/>
      <c r="ACP709" s="1"/>
      <c r="ACQ709" s="1"/>
      <c r="ACR709" s="1"/>
      <c r="ACS709" s="1"/>
      <c r="ACT709" s="1"/>
      <c r="ACU709" s="1"/>
      <c r="ACV709" s="1"/>
      <c r="ACW709" s="1"/>
      <c r="ACX709" s="1"/>
      <c r="ACY709" s="1"/>
      <c r="ACZ709" s="1"/>
      <c r="ADA709" s="1"/>
      <c r="ADB709" s="1"/>
      <c r="ADC709" s="1"/>
      <c r="ADD709" s="1"/>
      <c r="ADE709" s="1"/>
      <c r="ADF709" s="1"/>
      <c r="ADG709" s="1"/>
      <c r="ADH709" s="1"/>
      <c r="ADI709" s="1"/>
      <c r="ADJ709" s="1"/>
      <c r="ADK709" s="1"/>
      <c r="ADL709" s="1"/>
      <c r="ADM709" s="1"/>
      <c r="ADN709" s="1"/>
      <c r="ADO709" s="1"/>
      <c r="ADP709" s="1"/>
      <c r="ADQ709" s="1"/>
      <c r="ADR709" s="1"/>
      <c r="ADS709" s="1"/>
      <c r="ADT709" s="1"/>
      <c r="ADU709" s="1"/>
      <c r="ADV709" s="1"/>
      <c r="ADW709" s="1"/>
      <c r="ADX709" s="1"/>
      <c r="ADY709" s="1"/>
      <c r="ADZ709" s="1"/>
      <c r="AEA709" s="1"/>
      <c r="AEB709" s="1"/>
      <c r="AEC709" s="1"/>
      <c r="AED709" s="1"/>
      <c r="AEE709" s="1"/>
      <c r="AEF709" s="1"/>
      <c r="AEG709" s="1"/>
      <c r="AEH709" s="1"/>
      <c r="AEI709" s="1"/>
      <c r="AEJ709" s="1"/>
      <c r="AEK709" s="1"/>
      <c r="AEL709" s="1"/>
      <c r="AEM709" s="1"/>
      <c r="AEN709" s="1"/>
      <c r="AEO709" s="1"/>
      <c r="AEP709" s="1"/>
      <c r="AEQ709" s="1"/>
      <c r="AER709" s="1"/>
      <c r="AES709" s="1"/>
      <c r="AET709" s="1"/>
      <c r="AEU709" s="1"/>
      <c r="AEV709" s="1"/>
      <c r="AEW709" s="1"/>
      <c r="AEX709" s="1"/>
      <c r="AEY709" s="1"/>
      <c r="AEZ709" s="1"/>
      <c r="AFA709" s="1"/>
      <c r="AFB709" s="1"/>
      <c r="AFC709" s="1"/>
      <c r="AFD709" s="1"/>
      <c r="AFE709" s="1"/>
      <c r="AFF709" s="1"/>
      <c r="AFG709" s="1"/>
      <c r="AFH709" s="1"/>
      <c r="AFI709" s="1"/>
      <c r="AFJ709" s="1"/>
      <c r="AFK709" s="1"/>
      <c r="AFL709" s="1"/>
      <c r="AFM709" s="1"/>
      <c r="AFN709" s="1"/>
      <c r="AFO709" s="1"/>
      <c r="AFP709" s="1"/>
      <c r="AFQ709" s="1"/>
      <c r="AFR709" s="1"/>
      <c r="AFS709" s="1"/>
      <c r="AFT709" s="1"/>
      <c r="AFU709" s="1"/>
      <c r="AFV709" s="1"/>
      <c r="AFW709" s="1"/>
      <c r="AFX709" s="1"/>
      <c r="AFY709" s="1"/>
      <c r="AFZ709" s="1"/>
      <c r="AGA709" s="1"/>
      <c r="AGB709" s="1"/>
      <c r="AGC709" s="1"/>
      <c r="AGD709" s="1"/>
      <c r="AGE709" s="1"/>
      <c r="AGF709" s="1"/>
      <c r="AGG709" s="1"/>
      <c r="AGH709" s="1"/>
      <c r="AGI709" s="1"/>
      <c r="AGJ709" s="1"/>
      <c r="AGK709" s="1"/>
      <c r="AGL709" s="1"/>
      <c r="AGM709" s="1"/>
      <c r="AGN709" s="1"/>
      <c r="AGO709" s="1"/>
      <c r="AGP709" s="1"/>
      <c r="AGQ709" s="1"/>
      <c r="AGR709" s="1"/>
      <c r="AGS709" s="1"/>
      <c r="AGT709" s="1"/>
      <c r="AGU709" s="1"/>
      <c r="AGV709" s="1"/>
      <c r="AGW709" s="1"/>
      <c r="AGX709" s="1"/>
      <c r="AGY709" s="1"/>
      <c r="AGZ709" s="1"/>
      <c r="AHA709" s="1"/>
      <c r="AHB709" s="1"/>
      <c r="AHC709" s="1"/>
      <c r="AHD709" s="1"/>
      <c r="AHE709" s="1"/>
      <c r="AHF709" s="1"/>
      <c r="AHG709" s="1"/>
      <c r="AHH709" s="1"/>
      <c r="AHI709" s="1"/>
      <c r="AHJ709" s="1"/>
      <c r="AHK709" s="1"/>
      <c r="AHL709" s="1"/>
      <c r="AHM709" s="1"/>
      <c r="AHN709" s="1"/>
      <c r="AHO709" s="1"/>
      <c r="AHP709" s="1"/>
      <c r="AHQ709" s="1"/>
      <c r="AHR709" s="1"/>
      <c r="AHS709" s="1"/>
      <c r="AHT709" s="1"/>
      <c r="AHU709" s="1"/>
      <c r="AHV709" s="1"/>
      <c r="AHW709" s="1"/>
      <c r="AHX709" s="1"/>
      <c r="AHY709" s="1"/>
      <c r="AHZ709" s="1"/>
      <c r="AIA709" s="1"/>
      <c r="AIB709" s="1"/>
      <c r="AIC709" s="1"/>
      <c r="AID709" s="1"/>
      <c r="AIE709" s="1"/>
      <c r="AIF709" s="1"/>
      <c r="AIG709" s="1"/>
      <c r="AIH709" s="1"/>
      <c r="AII709" s="1"/>
      <c r="AIJ709" s="1"/>
      <c r="AIK709" s="1"/>
      <c r="AIL709" s="1"/>
      <c r="AIM709" s="1"/>
      <c r="AIN709" s="1"/>
      <c r="AIO709" s="1"/>
      <c r="AIP709" s="1"/>
      <c r="AIQ709" s="1"/>
      <c r="AIR709" s="1"/>
      <c r="AIS709" s="1"/>
      <c r="AIT709" s="1"/>
      <c r="AIU709" s="1"/>
      <c r="AIV709" s="1"/>
      <c r="AIW709" s="1"/>
      <c r="AIX709" s="1"/>
      <c r="AIY709" s="1"/>
      <c r="AIZ709" s="1"/>
      <c r="AJA709" s="1"/>
      <c r="AJB709" s="1"/>
      <c r="AJC709" s="1"/>
      <c r="AJD709" s="1"/>
      <c r="AJE709" s="1"/>
      <c r="AJF709" s="1"/>
      <c r="AJG709" s="1"/>
      <c r="AJH709" s="1"/>
      <c r="AJI709" s="1"/>
      <c r="AJJ709" s="1"/>
      <c r="AJK709" s="1"/>
      <c r="AJL709" s="1"/>
      <c r="AJM709" s="1"/>
      <c r="AJN709" s="1"/>
      <c r="AJO709" s="1"/>
      <c r="AJP709" s="1"/>
      <c r="AJQ709" s="1"/>
      <c r="AJR709" s="1"/>
      <c r="AJS709" s="1"/>
      <c r="AJT709" s="1"/>
      <c r="AJU709" s="1"/>
      <c r="AJV709" s="1"/>
      <c r="AJW709" s="1"/>
      <c r="AJX709" s="1"/>
      <c r="AJY709" s="1"/>
      <c r="AJZ709" s="1"/>
      <c r="AKA709" s="1"/>
      <c r="AKB709" s="1"/>
      <c r="AKC709" s="1"/>
      <c r="AKD709" s="1"/>
      <c r="AKE709" s="1"/>
      <c r="AKF709" s="1"/>
      <c r="AKG709" s="1"/>
      <c r="AKH709" s="1"/>
      <c r="AKI709" s="1"/>
      <c r="AKJ709" s="1"/>
      <c r="AKK709" s="1"/>
      <c r="AKL709" s="1"/>
      <c r="AKM709" s="1"/>
      <c r="AKN709" s="1"/>
      <c r="AKO709" s="1"/>
      <c r="AKP709" s="1"/>
      <c r="AKQ709" s="1"/>
      <c r="AKR709" s="1"/>
      <c r="AKS709" s="1"/>
      <c r="AKT709" s="1"/>
      <c r="AKU709" s="1"/>
      <c r="AKV709" s="1"/>
      <c r="AKW709" s="1"/>
      <c r="AKX709" s="1"/>
      <c r="AKY709" s="1"/>
      <c r="AKZ709" s="1"/>
      <c r="ALA709" s="1"/>
      <c r="ALB709" s="1"/>
      <c r="ALC709" s="1"/>
      <c r="ALD709" s="1"/>
      <c r="ALE709" s="1"/>
      <c r="ALF709" s="1"/>
      <c r="ALG709" s="1"/>
      <c r="ALH709" s="1"/>
      <c r="ALI709" s="1"/>
      <c r="ALJ709" s="1"/>
      <c r="ALK709" s="1"/>
      <c r="ALL709" s="1"/>
      <c r="ALM709" s="1"/>
      <c r="ALN709" s="1"/>
      <c r="ALO709" s="1"/>
      <c r="ALP709" s="1"/>
      <c r="ALQ709" s="1"/>
      <c r="ALR709" s="1"/>
      <c r="ALS709" s="1"/>
      <c r="ALT709" s="1"/>
      <c r="ALU709" s="1"/>
      <c r="ALV709" s="1"/>
      <c r="ALW709" s="1"/>
      <c r="ALX709" s="1"/>
      <c r="ALY709" s="1"/>
      <c r="ALZ709" s="1"/>
      <c r="AMA709" s="1"/>
      <c r="AMB709" s="1"/>
      <c r="AMC709" s="1"/>
      <c r="AMD709" s="1"/>
      <c r="AME709" s="1"/>
      <c r="AMF709" s="1"/>
      <c r="AMG709" s="1"/>
      <c r="AMH709" s="1"/>
      <c r="AMI709" s="1"/>
      <c r="AMJ709" s="1"/>
      <c r="AMK709" s="1"/>
      <c r="AML709" s="1"/>
      <c r="AMM709" s="1"/>
      <c r="AMN709" s="1"/>
      <c r="AMO709" s="1"/>
      <c r="AMP709" s="1"/>
      <c r="AMQ709" s="1"/>
      <c r="AMR709" s="1"/>
      <c r="AMS709" s="1"/>
      <c r="AMT709" s="1"/>
      <c r="AMU709" s="1"/>
      <c r="AMV709" s="1"/>
      <c r="AMW709" s="1"/>
      <c r="AMX709" s="1"/>
      <c r="AMY709" s="1"/>
      <c r="AMZ709" s="1"/>
      <c r="ANA709" s="1"/>
      <c r="ANB709" s="1"/>
      <c r="ANC709" s="1"/>
      <c r="AND709" s="1"/>
      <c r="ANE709" s="1"/>
      <c r="ANF709" s="1"/>
      <c r="ANG709" s="1"/>
      <c r="ANH709" s="1"/>
      <c r="ANI709" s="1"/>
      <c r="ANJ709" s="1"/>
      <c r="ANK709" s="1"/>
      <c r="ANL709" s="1"/>
      <c r="ANM709" s="1"/>
      <c r="ANN709" s="1"/>
      <c r="ANO709" s="1"/>
      <c r="ANP709" s="1"/>
      <c r="ANQ709" s="1"/>
      <c r="ANR709" s="1"/>
      <c r="ANS709" s="1"/>
      <c r="ANT709" s="1"/>
      <c r="ANU709" s="1"/>
      <c r="ANV709" s="1"/>
      <c r="ANW709" s="1"/>
      <c r="ANX709" s="1"/>
      <c r="ANY709" s="1"/>
      <c r="ANZ709" s="1"/>
      <c r="AOA709" s="1"/>
      <c r="AOB709" s="1"/>
      <c r="AOC709" s="1"/>
      <c r="AOD709" s="1"/>
      <c r="AOE709" s="1"/>
      <c r="AOF709" s="1"/>
      <c r="AOG709" s="1"/>
      <c r="AOH709" s="1"/>
      <c r="AOI709" s="1"/>
      <c r="AOJ709" s="1"/>
      <c r="AOK709" s="1"/>
      <c r="AOL709" s="1"/>
      <c r="AOM709" s="1"/>
      <c r="AON709" s="1"/>
      <c r="AOO709" s="1"/>
      <c r="AOP709" s="1"/>
      <c r="AOQ709" s="1"/>
      <c r="AOR709" s="1"/>
      <c r="AOS709" s="1"/>
      <c r="AOT709" s="1"/>
      <c r="AOU709" s="1"/>
      <c r="AOV709" s="1"/>
      <c r="AOW709" s="1"/>
      <c r="AOX709" s="1"/>
      <c r="AOY709" s="1"/>
      <c r="AOZ709" s="1"/>
      <c r="APA709" s="1"/>
      <c r="APB709" s="1"/>
      <c r="APC709" s="1"/>
      <c r="APD709" s="1"/>
      <c r="APE709" s="1"/>
      <c r="APF709" s="1"/>
      <c r="APG709" s="1"/>
      <c r="APH709" s="1"/>
      <c r="API709" s="1"/>
      <c r="APJ709" s="1"/>
      <c r="APK709" s="1"/>
      <c r="APL709" s="1"/>
      <c r="APM709" s="1"/>
      <c r="APN709" s="1"/>
      <c r="APO709" s="1"/>
      <c r="APP709" s="1"/>
      <c r="APQ709" s="1"/>
      <c r="APR709" s="1"/>
      <c r="APS709" s="1"/>
      <c r="APT709" s="1"/>
      <c r="APU709" s="1"/>
      <c r="APV709" s="1"/>
      <c r="APW709" s="1"/>
      <c r="APX709" s="1"/>
      <c r="APY709" s="1"/>
      <c r="APZ709" s="1"/>
      <c r="AQA709" s="1"/>
      <c r="AQB709" s="1"/>
      <c r="AQC709" s="1"/>
      <c r="AQD709" s="1"/>
      <c r="AQE709" s="1"/>
      <c r="AQF709" s="1"/>
      <c r="AQG709" s="1"/>
      <c r="AQH709" s="1"/>
      <c r="AQI709" s="1"/>
      <c r="AQJ709" s="1"/>
      <c r="AQK709" s="1"/>
      <c r="AQL709" s="1"/>
      <c r="AQM709" s="1"/>
      <c r="AQN709" s="1"/>
      <c r="AQO709" s="1"/>
      <c r="AQP709" s="1"/>
      <c r="AQQ709" s="1"/>
      <c r="AQR709" s="1"/>
      <c r="AQS709" s="1"/>
      <c r="AQT709" s="1"/>
      <c r="AQU709" s="1"/>
      <c r="AQV709" s="1"/>
      <c r="AQW709" s="1"/>
      <c r="AQX709" s="1"/>
      <c r="AQY709" s="1"/>
      <c r="AQZ709" s="1"/>
      <c r="ARA709" s="1"/>
      <c r="ARB709" s="1"/>
      <c r="ARC709" s="1"/>
      <c r="ARD709" s="1"/>
      <c r="ARE709" s="1"/>
      <c r="ARF709" s="1"/>
      <c r="ARG709" s="1"/>
      <c r="ARH709" s="1"/>
      <c r="ARI709" s="1"/>
      <c r="ARJ709" s="1"/>
      <c r="ARK709" s="1"/>
      <c r="ARL709" s="1"/>
      <c r="ARM709" s="1"/>
      <c r="ARN709" s="1"/>
      <c r="ARO709" s="1"/>
      <c r="ARP709" s="1"/>
      <c r="ARQ709" s="1"/>
      <c r="ARR709" s="1"/>
      <c r="ARS709" s="1"/>
      <c r="ART709" s="1"/>
      <c r="ARU709" s="1"/>
      <c r="ARV709" s="1"/>
      <c r="ARW709" s="1"/>
      <c r="ARX709" s="1"/>
      <c r="ARY709" s="1"/>
      <c r="ARZ709" s="1"/>
      <c r="ASA709" s="1"/>
      <c r="ASB709" s="1"/>
      <c r="ASC709" s="1"/>
      <c r="ASD709" s="1"/>
      <c r="ASE709" s="1"/>
      <c r="ASF709" s="1"/>
      <c r="ASG709" s="1"/>
      <c r="ASH709" s="1"/>
      <c r="ASI709" s="1"/>
      <c r="ASJ709" s="1"/>
      <c r="ASK709" s="1"/>
      <c r="ASL709" s="1"/>
      <c r="ASM709" s="1"/>
      <c r="ASN709" s="1"/>
      <c r="ASO709" s="1"/>
      <c r="ASP709" s="1"/>
      <c r="ASQ709" s="1"/>
      <c r="ASR709" s="1"/>
      <c r="ASS709" s="1"/>
      <c r="AST709" s="1"/>
      <c r="ASU709" s="1"/>
      <c r="ASV709" s="1"/>
      <c r="ASW709" s="1"/>
      <c r="ASX709" s="1"/>
      <c r="ASY709" s="1"/>
      <c r="ASZ709" s="1"/>
      <c r="ATA709" s="1"/>
      <c r="ATB709" s="1"/>
      <c r="ATC709" s="1"/>
      <c r="ATD709" s="1"/>
      <c r="ATE709" s="1"/>
      <c r="ATF709" s="1"/>
      <c r="ATG709" s="1"/>
      <c r="ATH709" s="1"/>
      <c r="ATI709" s="1"/>
      <c r="ATJ709" s="1"/>
      <c r="ATK709" s="1"/>
      <c r="ATL709" s="1"/>
      <c r="ATM709" s="1"/>
      <c r="ATN709" s="1"/>
      <c r="ATO709" s="1"/>
      <c r="ATP709" s="1"/>
      <c r="ATQ709" s="1"/>
      <c r="ATR709" s="1"/>
      <c r="ATS709" s="1"/>
      <c r="ATT709" s="1"/>
      <c r="ATU709" s="1"/>
      <c r="ATV709" s="1"/>
      <c r="ATW709" s="1"/>
      <c r="ATX709" s="1"/>
      <c r="ATY709" s="1"/>
      <c r="ATZ709" s="1"/>
      <c r="AUA709" s="1"/>
      <c r="AUB709" s="1"/>
      <c r="AUC709" s="1"/>
      <c r="AUD709" s="1"/>
      <c r="AUE709" s="1"/>
      <c r="AUF709" s="1"/>
      <c r="AUG709" s="1"/>
      <c r="AUH709" s="1"/>
      <c r="AUI709" s="1"/>
      <c r="AUJ709" s="1"/>
      <c r="AUK709" s="1"/>
      <c r="AUL709" s="1"/>
      <c r="AUM709" s="1"/>
      <c r="AUN709" s="1"/>
      <c r="AUO709" s="1"/>
      <c r="AUP709" s="1"/>
      <c r="AUQ709" s="1"/>
      <c r="AUR709" s="1"/>
      <c r="AUS709" s="1"/>
      <c r="AUT709" s="1"/>
      <c r="AUU709" s="1"/>
      <c r="AUV709" s="1"/>
      <c r="AUW709" s="1"/>
      <c r="AUX709" s="1"/>
      <c r="AUY709" s="1"/>
      <c r="AUZ709" s="1"/>
      <c r="AVA709" s="1"/>
      <c r="AVB709" s="1"/>
      <c r="AVC709" s="1"/>
      <c r="AVD709" s="1"/>
      <c r="AVE709" s="1"/>
      <c r="AVF709" s="1"/>
      <c r="AVG709" s="1"/>
      <c r="AVH709" s="1"/>
      <c r="AVI709" s="1"/>
      <c r="AVJ709" s="1"/>
      <c r="AVK709" s="1"/>
      <c r="AVL709" s="1"/>
      <c r="AVM709" s="1"/>
      <c r="AVN709" s="1"/>
      <c r="AVO709" s="1"/>
      <c r="AVP709" s="1"/>
      <c r="AVQ709" s="1"/>
      <c r="AVR709" s="1"/>
      <c r="AVS709" s="1"/>
      <c r="AVT709" s="1"/>
      <c r="AVU709" s="1"/>
      <c r="AVV709" s="1"/>
      <c r="AVW709" s="1"/>
      <c r="AVX709" s="1"/>
      <c r="AVY709" s="1"/>
      <c r="AVZ709" s="1"/>
      <c r="AWA709" s="1"/>
      <c r="AWB709" s="1"/>
      <c r="AWC709" s="1"/>
      <c r="AWD709" s="1"/>
      <c r="AWE709" s="1"/>
      <c r="AWF709" s="1"/>
      <c r="AWG709" s="1"/>
      <c r="AWH709" s="1"/>
      <c r="AWI709" s="1"/>
      <c r="AWJ709" s="1"/>
      <c r="AWK709" s="1"/>
      <c r="AWL709" s="1"/>
      <c r="AWM709" s="1"/>
      <c r="AWN709" s="1"/>
      <c r="AWO709" s="1"/>
      <c r="AWP709" s="1"/>
      <c r="AWQ709" s="1"/>
      <c r="AWR709" s="1"/>
      <c r="AWS709" s="1"/>
      <c r="AWT709" s="1"/>
      <c r="AWU709" s="1"/>
      <c r="AWV709" s="1"/>
      <c r="AWW709" s="1"/>
      <c r="AWX709" s="1"/>
      <c r="AWY709" s="1"/>
      <c r="AWZ709" s="1"/>
      <c r="AXA709" s="1"/>
      <c r="AXB709" s="1"/>
      <c r="AXC709" s="1"/>
      <c r="AXD709" s="1"/>
      <c r="AXE709" s="1"/>
      <c r="AXF709" s="1"/>
      <c r="AXG709" s="1"/>
      <c r="AXH709" s="1"/>
      <c r="AXI709" s="1"/>
      <c r="AXJ709" s="1"/>
      <c r="AXK709" s="1"/>
      <c r="AXL709" s="1"/>
      <c r="AXM709" s="1"/>
      <c r="AXN709" s="1"/>
      <c r="AXO709" s="1"/>
      <c r="AXP709" s="1"/>
      <c r="AXQ709" s="1"/>
      <c r="AXR709" s="1"/>
      <c r="AXS709" s="1"/>
      <c r="AXT709" s="1"/>
      <c r="AXU709" s="1"/>
      <c r="AXV709" s="1"/>
      <c r="AXW709" s="1"/>
      <c r="AXX709" s="1"/>
      <c r="AXY709" s="1"/>
      <c r="AXZ709" s="1"/>
      <c r="AYA709" s="1"/>
      <c r="AYB709" s="1"/>
      <c r="AYC709" s="1"/>
      <c r="AYD709" s="1"/>
      <c r="AYE709" s="1"/>
      <c r="AYF709" s="1"/>
      <c r="AYG709" s="1"/>
      <c r="AYH709" s="1"/>
      <c r="AYI709" s="1"/>
      <c r="AYJ709" s="1"/>
      <c r="AYK709" s="1"/>
      <c r="AYL709" s="1"/>
      <c r="AYM709" s="1"/>
      <c r="AYN709" s="1"/>
      <c r="AYO709" s="1"/>
      <c r="AYP709" s="1"/>
      <c r="AYQ709" s="1"/>
      <c r="AYR709" s="1"/>
      <c r="AYS709" s="1"/>
      <c r="AYT709" s="1"/>
      <c r="AYU709" s="1"/>
      <c r="AYV709" s="1"/>
      <c r="AYW709" s="1"/>
      <c r="AYX709" s="1"/>
      <c r="AYY709" s="1"/>
      <c r="AYZ709" s="1"/>
      <c r="AZA709" s="1"/>
      <c r="AZB709" s="1"/>
      <c r="AZC709" s="1"/>
      <c r="AZD709" s="1"/>
      <c r="AZE709" s="1"/>
      <c r="AZF709" s="1"/>
      <c r="AZG709" s="1"/>
      <c r="AZH709" s="1"/>
      <c r="AZI709" s="1"/>
      <c r="AZJ709" s="1"/>
      <c r="AZK709" s="1"/>
      <c r="AZL709" s="1"/>
      <c r="AZM709" s="1"/>
      <c r="AZN709" s="1"/>
      <c r="AZO709" s="1"/>
      <c r="AZP709" s="1"/>
      <c r="AZQ709" s="1"/>
      <c r="AZR709" s="1"/>
      <c r="AZS709" s="1"/>
      <c r="AZT709" s="1"/>
      <c r="AZU709" s="1"/>
      <c r="AZV709" s="1"/>
      <c r="AZW709" s="1"/>
      <c r="AZX709" s="1"/>
      <c r="AZY709" s="1"/>
      <c r="AZZ709" s="1"/>
      <c r="BAA709" s="1"/>
      <c r="BAB709" s="1"/>
      <c r="BAC709" s="1"/>
      <c r="BAD709" s="1"/>
      <c r="BAE709" s="1"/>
      <c r="BAF709" s="1"/>
      <c r="BAG709" s="1"/>
      <c r="BAH709" s="1"/>
      <c r="BAI709" s="1"/>
      <c r="BAJ709" s="1"/>
      <c r="BAK709" s="1"/>
      <c r="BAL709" s="1"/>
      <c r="BAM709" s="1"/>
      <c r="BAN709" s="1"/>
      <c r="BAO709" s="1"/>
      <c r="BAP709" s="1"/>
      <c r="BAQ709" s="1"/>
      <c r="BAR709" s="1"/>
      <c r="BAS709" s="1"/>
      <c r="BAT709" s="1"/>
      <c r="BAU709" s="1"/>
      <c r="BAV709" s="1"/>
      <c r="BAW709" s="1"/>
      <c r="BAX709" s="1"/>
      <c r="BAY709" s="1"/>
      <c r="BAZ709" s="1"/>
      <c r="BBA709" s="1"/>
      <c r="BBB709" s="1"/>
      <c r="BBC709" s="1"/>
      <c r="BBD709" s="1"/>
      <c r="BBE709" s="1"/>
      <c r="BBF709" s="1"/>
      <c r="BBG709" s="1"/>
      <c r="BBH709" s="1"/>
      <c r="BBI709" s="1"/>
      <c r="BBJ709" s="1"/>
      <c r="BBK709" s="1"/>
      <c r="BBL709" s="1"/>
      <c r="BBM709" s="1"/>
      <c r="BBN709" s="1"/>
      <c r="BBO709" s="1"/>
      <c r="BBP709" s="1"/>
      <c r="BBQ709" s="1"/>
      <c r="BBR709" s="1"/>
      <c r="BBS709" s="1"/>
      <c r="BBT709" s="1"/>
      <c r="BBU709" s="1"/>
      <c r="BBV709" s="1"/>
      <c r="BBW709" s="1"/>
      <c r="BBX709" s="1"/>
      <c r="BBY709" s="1"/>
      <c r="BBZ709" s="1"/>
      <c r="BCA709" s="1"/>
      <c r="BCB709" s="1"/>
      <c r="BCC709" s="1"/>
      <c r="BCD709" s="1"/>
      <c r="BCE709" s="1"/>
      <c r="BCF709" s="1"/>
      <c r="BCG709" s="1"/>
      <c r="BCH709" s="1"/>
      <c r="BCI709" s="1"/>
      <c r="BCJ709" s="1"/>
      <c r="BCK709" s="1"/>
      <c r="BCL709" s="1"/>
      <c r="BCM709" s="1"/>
      <c r="BCN709" s="1"/>
      <c r="BCO709" s="1"/>
      <c r="BCP709" s="1"/>
      <c r="BCQ709" s="1"/>
      <c r="BCR709" s="1"/>
      <c r="BCS709" s="1"/>
      <c r="BCT709" s="1"/>
      <c r="BCU709" s="1"/>
      <c r="BCV709" s="1"/>
      <c r="BCW709" s="1"/>
      <c r="BCX709" s="1"/>
      <c r="BCY709" s="1"/>
      <c r="BCZ709" s="1"/>
      <c r="BDA709" s="1"/>
      <c r="BDB709" s="1"/>
      <c r="BDC709" s="1"/>
      <c r="BDD709" s="1"/>
      <c r="BDE709" s="1"/>
      <c r="BDF709" s="1"/>
      <c r="BDG709" s="1"/>
      <c r="BDH709" s="1"/>
      <c r="BDI709" s="1"/>
      <c r="BDJ709" s="1"/>
      <c r="BDK709" s="1"/>
      <c r="BDL709" s="1"/>
      <c r="BDM709" s="1"/>
      <c r="BDN709" s="1"/>
      <c r="BDO709" s="1"/>
      <c r="BDP709" s="1"/>
      <c r="BDQ709" s="1"/>
      <c r="BDR709" s="1"/>
      <c r="BDS709" s="1"/>
      <c r="BDT709" s="1"/>
      <c r="BDU709" s="1"/>
      <c r="BDV709" s="1"/>
      <c r="BDW709" s="1"/>
      <c r="BDX709" s="1"/>
      <c r="BDY709" s="1"/>
      <c r="BDZ709" s="1"/>
      <c r="BEA709" s="1"/>
      <c r="BEB709" s="1"/>
      <c r="BEC709" s="1"/>
      <c r="BED709" s="1"/>
      <c r="BEE709" s="1"/>
      <c r="BEF709" s="1"/>
      <c r="BEG709" s="1"/>
      <c r="BEH709" s="1"/>
      <c r="BEI709" s="1"/>
      <c r="BEJ709" s="1"/>
      <c r="BEK709" s="1"/>
      <c r="BEL709" s="1"/>
      <c r="BEM709" s="1"/>
      <c r="BEN709" s="1"/>
      <c r="BEO709" s="1"/>
      <c r="BEP709" s="1"/>
      <c r="BEQ709" s="1"/>
      <c r="BER709" s="1"/>
      <c r="BES709" s="1"/>
      <c r="BET709" s="1"/>
      <c r="BEU709" s="1"/>
      <c r="BEV709" s="1"/>
      <c r="BEW709" s="1"/>
      <c r="BEX709" s="1"/>
      <c r="BEY709" s="1"/>
      <c r="BEZ709" s="1"/>
      <c r="BFA709" s="1"/>
      <c r="BFB709" s="1"/>
      <c r="BFC709" s="1"/>
      <c r="BFD709" s="1"/>
      <c r="BFE709" s="1"/>
      <c r="BFF709" s="1"/>
      <c r="BFG709" s="1"/>
      <c r="BFH709" s="1"/>
      <c r="BFI709" s="1"/>
      <c r="BFJ709" s="1"/>
      <c r="BFK709" s="1"/>
      <c r="BFL709" s="1"/>
      <c r="BFM709" s="1"/>
      <c r="BFN709" s="1"/>
      <c r="BFO709" s="1"/>
      <c r="BFP709" s="1"/>
      <c r="BFQ709" s="1"/>
      <c r="BFR709" s="1"/>
      <c r="BFS709" s="1"/>
      <c r="BFT709" s="1"/>
      <c r="BFU709" s="1"/>
      <c r="BFV709" s="1"/>
      <c r="BFW709" s="1"/>
      <c r="BFX709" s="1"/>
      <c r="BFY709" s="1"/>
      <c r="BFZ709" s="1"/>
      <c r="BGA709" s="1"/>
      <c r="BGB709" s="1"/>
      <c r="BGC709" s="1"/>
      <c r="BGD709" s="1"/>
      <c r="BGE709" s="1"/>
      <c r="BGF709" s="1"/>
      <c r="BGG709" s="1"/>
      <c r="BGH709" s="1"/>
      <c r="BGI709" s="1"/>
      <c r="BGJ709" s="1"/>
      <c r="BGK709" s="1"/>
      <c r="BGL709" s="1"/>
      <c r="BGM709" s="1"/>
      <c r="BGN709" s="1"/>
      <c r="BGO709" s="1"/>
      <c r="BGP709" s="1"/>
      <c r="BGQ709" s="1"/>
      <c r="BGR709" s="1"/>
      <c r="BGS709" s="1"/>
      <c r="BGT709" s="1"/>
      <c r="BGU709" s="1"/>
      <c r="BGV709" s="1"/>
      <c r="BGW709" s="1"/>
      <c r="BGX709" s="1"/>
      <c r="BGY709" s="1"/>
      <c r="BGZ709" s="1"/>
      <c r="BHA709" s="1"/>
      <c r="BHB709" s="1"/>
      <c r="BHC709" s="1"/>
      <c r="BHD709" s="1"/>
      <c r="BHE709" s="1"/>
      <c r="BHF709" s="1"/>
      <c r="BHG709" s="1"/>
      <c r="BHH709" s="1"/>
      <c r="BHI709" s="1"/>
      <c r="BHJ709" s="1"/>
      <c r="BHK709" s="1"/>
      <c r="BHL709" s="1"/>
      <c r="BHM709" s="1"/>
      <c r="BHN709" s="1"/>
      <c r="BHO709" s="1"/>
      <c r="BHP709" s="1"/>
      <c r="BHQ709" s="1"/>
      <c r="BHR709" s="1"/>
      <c r="BHS709" s="1"/>
      <c r="BHT709" s="1"/>
      <c r="BHU709" s="1"/>
      <c r="BHV709" s="1"/>
      <c r="BHW709" s="1"/>
      <c r="BHX709" s="1"/>
      <c r="BHY709" s="1"/>
      <c r="BHZ709" s="1"/>
      <c r="BIA709" s="1"/>
      <c r="BIB709" s="1"/>
      <c r="BIC709" s="1"/>
      <c r="BID709" s="1"/>
      <c r="BIE709" s="1"/>
      <c r="BIF709" s="1"/>
      <c r="BIG709" s="1"/>
      <c r="BIH709" s="1"/>
      <c r="BII709" s="1"/>
      <c r="BIJ709" s="1"/>
      <c r="BIK709" s="1"/>
      <c r="BIL709" s="1"/>
      <c r="BIM709" s="1"/>
      <c r="BIN709" s="1"/>
      <c r="BIO709" s="1"/>
      <c r="BIP709" s="1"/>
      <c r="BIQ709" s="1"/>
      <c r="BIR709" s="1"/>
      <c r="BIS709" s="1"/>
      <c r="BIT709" s="1"/>
      <c r="BIU709" s="1"/>
      <c r="BIV709" s="1"/>
      <c r="BIW709" s="1"/>
      <c r="BIX709" s="1"/>
      <c r="BIY709" s="1"/>
      <c r="BIZ709" s="1"/>
      <c r="BJA709" s="1"/>
      <c r="BJB709" s="1"/>
      <c r="BJC709" s="1"/>
      <c r="BJD709" s="1"/>
      <c r="BJE709" s="1"/>
      <c r="BJF709" s="1"/>
      <c r="BJG709" s="1"/>
      <c r="BJH709" s="1"/>
      <c r="BJI709" s="1"/>
      <c r="BJJ709" s="1"/>
      <c r="BJK709" s="1"/>
      <c r="BJL709" s="1"/>
      <c r="BJM709" s="1"/>
      <c r="BJN709" s="1"/>
      <c r="BJO709" s="1"/>
      <c r="BJP709" s="1"/>
      <c r="BJQ709" s="1"/>
      <c r="BJR709" s="1"/>
      <c r="BJS709" s="1"/>
      <c r="BJT709" s="1"/>
      <c r="BJU709" s="1"/>
      <c r="BJV709" s="1"/>
      <c r="BJW709" s="1"/>
      <c r="BJX709" s="1"/>
      <c r="BJY709" s="1"/>
      <c r="BJZ709" s="1"/>
      <c r="BKA709" s="1"/>
      <c r="BKB709" s="1"/>
      <c r="BKC709" s="1"/>
      <c r="BKD709" s="1"/>
      <c r="BKE709" s="1"/>
      <c r="BKF709" s="1"/>
      <c r="BKG709" s="1"/>
      <c r="BKH709" s="1"/>
      <c r="BKI709" s="1"/>
      <c r="BKJ709" s="1"/>
      <c r="BKK709" s="1"/>
      <c r="BKL709" s="1"/>
      <c r="BKM709" s="1"/>
      <c r="BKN709" s="1"/>
      <c r="BKO709" s="1"/>
      <c r="BKP709" s="1"/>
      <c r="BKQ709" s="1"/>
      <c r="BKR709" s="1"/>
      <c r="BKS709" s="1"/>
      <c r="BKT709" s="1"/>
      <c r="BKU709" s="1"/>
      <c r="BKV709" s="1"/>
      <c r="BKW709" s="1"/>
      <c r="BKX709" s="1"/>
      <c r="BKY709" s="1"/>
      <c r="BKZ709" s="1"/>
      <c r="BLA709" s="1"/>
      <c r="BLB709" s="1"/>
      <c r="BLC709" s="1"/>
      <c r="BLD709" s="1"/>
      <c r="BLE709" s="1"/>
      <c r="BLF709" s="1"/>
      <c r="BLG709" s="1"/>
      <c r="BLH709" s="1"/>
      <c r="BLI709" s="1"/>
      <c r="BLJ709" s="1"/>
      <c r="BLK709" s="1"/>
      <c r="BLL709" s="1"/>
      <c r="BLM709" s="1"/>
      <c r="BLN709" s="1"/>
      <c r="BLO709" s="1"/>
      <c r="BLP709" s="1"/>
      <c r="BLQ709" s="1"/>
      <c r="BLR709" s="1"/>
      <c r="BLS709" s="1"/>
      <c r="BLT709" s="1"/>
      <c r="BLU709" s="1"/>
      <c r="BLV709" s="1"/>
      <c r="BLW709" s="1"/>
      <c r="BLX709" s="1"/>
      <c r="BLY709" s="1"/>
      <c r="BLZ709" s="1"/>
      <c r="BMA709" s="1"/>
      <c r="BMB709" s="1"/>
      <c r="BMC709" s="1"/>
      <c r="BMD709" s="1"/>
      <c r="BME709" s="1"/>
      <c r="BMF709" s="1"/>
      <c r="BMG709" s="1"/>
      <c r="BMH709" s="1"/>
      <c r="BMI709" s="1"/>
      <c r="BMJ709" s="1"/>
      <c r="BMK709" s="1"/>
      <c r="BML709" s="1"/>
      <c r="BMM709" s="1"/>
      <c r="BMN709" s="1"/>
      <c r="BMO709" s="1"/>
      <c r="BMP709" s="1"/>
      <c r="BMQ709" s="1"/>
      <c r="BMR709" s="1"/>
      <c r="BMS709" s="1"/>
      <c r="BMT709" s="1"/>
      <c r="BMU709" s="1"/>
      <c r="BMV709" s="1"/>
      <c r="BMW709" s="1"/>
      <c r="BMX709" s="1"/>
      <c r="BMY709" s="1"/>
      <c r="BMZ709" s="1"/>
      <c r="BNA709" s="1"/>
      <c r="BNB709" s="1"/>
      <c r="BNC709" s="1"/>
      <c r="BND709" s="1"/>
      <c r="BNE709" s="1"/>
      <c r="BNF709" s="1"/>
      <c r="BNG709" s="1"/>
      <c r="BNH709" s="1"/>
      <c r="BNI709" s="1"/>
      <c r="BNJ709" s="1"/>
      <c r="BNK709" s="1"/>
      <c r="BNL709" s="1"/>
      <c r="BNM709" s="1"/>
      <c r="BNN709" s="1"/>
      <c r="BNO709" s="1"/>
      <c r="BNP709" s="1"/>
      <c r="BNQ709" s="1"/>
      <c r="BNR709" s="1"/>
      <c r="BNS709" s="1"/>
      <c r="BNT709" s="1"/>
      <c r="BNU709" s="1"/>
      <c r="BNV709" s="1"/>
      <c r="BNW709" s="1"/>
      <c r="BNX709" s="1"/>
      <c r="BNY709" s="1"/>
      <c r="BNZ709" s="1"/>
      <c r="BOA709" s="1"/>
      <c r="BOB709" s="1"/>
      <c r="BOC709" s="1"/>
      <c r="BOD709" s="1"/>
      <c r="BOE709" s="1"/>
      <c r="BOF709" s="1"/>
      <c r="BOG709" s="1"/>
      <c r="BOH709" s="1"/>
      <c r="BOI709" s="1"/>
      <c r="BOJ709" s="1"/>
      <c r="BOK709" s="1"/>
      <c r="BOL709" s="1"/>
      <c r="BOM709" s="1"/>
      <c r="BON709" s="1"/>
      <c r="BOO709" s="1"/>
      <c r="BOP709" s="1"/>
      <c r="BOQ709" s="1"/>
      <c r="BOR709" s="1"/>
      <c r="BOS709" s="1"/>
      <c r="BOT709" s="1"/>
      <c r="BOU709" s="1"/>
      <c r="BOV709" s="1"/>
      <c r="BOW709" s="1"/>
      <c r="BOX709" s="1"/>
      <c r="BOY709" s="1"/>
      <c r="BOZ709" s="1"/>
      <c r="BPA709" s="1"/>
      <c r="BPB709" s="1"/>
      <c r="BPC709" s="1"/>
      <c r="BPD709" s="1"/>
      <c r="BPE709" s="1"/>
      <c r="BPF709" s="1"/>
      <c r="BPG709" s="1"/>
      <c r="BPH709" s="1"/>
      <c r="BPI709" s="1"/>
      <c r="BPJ709" s="1"/>
      <c r="BPK709" s="1"/>
      <c r="BPL709" s="1"/>
      <c r="BPM709" s="1"/>
      <c r="BPN709" s="1"/>
      <c r="BPO709" s="1"/>
      <c r="BPP709" s="1"/>
      <c r="BPQ709" s="1"/>
      <c r="BPR709" s="1"/>
      <c r="BPS709" s="1"/>
      <c r="BPT709" s="1"/>
      <c r="BPU709" s="1"/>
      <c r="BPV709" s="1"/>
      <c r="BPW709" s="1"/>
      <c r="BPX709" s="1"/>
      <c r="BPY709" s="1"/>
      <c r="BPZ709" s="1"/>
      <c r="BQA709" s="1"/>
      <c r="BQB709" s="1"/>
      <c r="BQC709" s="1"/>
      <c r="BQD709" s="1"/>
      <c r="BQE709" s="1"/>
      <c r="BQF709" s="1"/>
      <c r="BQG709" s="1"/>
      <c r="BQH709" s="1"/>
      <c r="BQI709" s="1"/>
      <c r="BQJ709" s="1"/>
      <c r="BQK709" s="1"/>
      <c r="BQL709" s="1"/>
      <c r="BQM709" s="1"/>
      <c r="BQN709" s="1"/>
      <c r="BQO709" s="1"/>
      <c r="BQP709" s="1"/>
      <c r="BQQ709" s="1"/>
      <c r="BQR709" s="1"/>
      <c r="BQS709" s="1"/>
      <c r="BQT709" s="1"/>
      <c r="BQU709" s="1"/>
      <c r="BQV709" s="1"/>
      <c r="BQW709" s="1"/>
      <c r="BQX709" s="1"/>
      <c r="BQY709" s="1"/>
      <c r="BQZ709" s="1"/>
      <c r="BRA709" s="1"/>
      <c r="BRB709" s="1"/>
      <c r="BRC709" s="1"/>
      <c r="BRD709" s="1"/>
      <c r="BRE709" s="1"/>
      <c r="BRF709" s="1"/>
      <c r="BRG709" s="1"/>
      <c r="BRH709" s="1"/>
      <c r="BRI709" s="1"/>
      <c r="BRJ709" s="1"/>
      <c r="BRK709" s="1"/>
      <c r="BRL709" s="1"/>
      <c r="BRM709" s="1"/>
      <c r="BRN709" s="1"/>
      <c r="BRO709" s="1"/>
      <c r="BRP709" s="1"/>
      <c r="BRQ709" s="1"/>
      <c r="BRR709" s="1"/>
      <c r="BRS709" s="1"/>
      <c r="BRT709" s="1"/>
      <c r="BRU709" s="1"/>
      <c r="BRV709" s="1"/>
      <c r="BRW709" s="1"/>
      <c r="BRX709" s="1"/>
      <c r="BRY709" s="1"/>
      <c r="BRZ709" s="1"/>
      <c r="BSA709" s="1"/>
      <c r="BSB709" s="1"/>
      <c r="BSC709" s="1"/>
      <c r="BSD709" s="1"/>
      <c r="BSE709" s="1"/>
      <c r="BSF709" s="1"/>
      <c r="BSG709" s="1"/>
      <c r="BSH709" s="1"/>
      <c r="BSI709" s="1"/>
      <c r="BSJ709" s="1"/>
      <c r="BSK709" s="1"/>
      <c r="BSL709" s="1"/>
      <c r="BSM709" s="1"/>
      <c r="BSN709" s="1"/>
      <c r="BSO709" s="1"/>
      <c r="BSP709" s="1"/>
      <c r="BSQ709" s="1"/>
      <c r="BSR709" s="1"/>
      <c r="BSS709" s="1"/>
      <c r="BST709" s="1"/>
      <c r="BSU709" s="1"/>
      <c r="BSV709" s="1"/>
      <c r="BSW709" s="1"/>
      <c r="BSX709" s="1"/>
      <c r="BSY709" s="1"/>
      <c r="BSZ709" s="1"/>
      <c r="BTA709" s="1"/>
      <c r="BTB709" s="1"/>
      <c r="BTC709" s="1"/>
      <c r="BTD709" s="1"/>
      <c r="BTE709" s="1"/>
      <c r="BTF709" s="1"/>
      <c r="BTG709" s="1"/>
      <c r="BTH709" s="1"/>
      <c r="BTI709" s="1"/>
      <c r="BTJ709" s="1"/>
      <c r="BTK709" s="1"/>
      <c r="BTL709" s="1"/>
      <c r="BTM709" s="1"/>
      <c r="BTN709" s="1"/>
      <c r="BTO709" s="1"/>
      <c r="BTP709" s="1"/>
      <c r="BTQ709" s="1"/>
      <c r="BTR709" s="1"/>
      <c r="BTS709" s="1"/>
      <c r="BTT709" s="1"/>
      <c r="BTU709" s="1"/>
      <c r="BTV709" s="1"/>
      <c r="BTW709" s="1"/>
      <c r="BTX709" s="1"/>
      <c r="BTY709" s="1"/>
      <c r="BTZ709" s="1"/>
      <c r="BUA709" s="1"/>
      <c r="BUB709" s="1"/>
      <c r="BUC709" s="1"/>
      <c r="BUD709" s="1"/>
      <c r="BUE709" s="1"/>
      <c r="BUF709" s="1"/>
      <c r="BUG709" s="1"/>
      <c r="BUH709" s="1"/>
      <c r="BUI709" s="1"/>
      <c r="BUJ709" s="1"/>
      <c r="BUK709" s="1"/>
      <c r="BUL709" s="1"/>
      <c r="BUM709" s="1"/>
      <c r="BUN709" s="1"/>
      <c r="BUO709" s="1"/>
      <c r="BUP709" s="1"/>
      <c r="BUQ709" s="1"/>
      <c r="BUR709" s="1"/>
      <c r="BUS709" s="1"/>
      <c r="BUT709" s="1"/>
      <c r="BUU709" s="1"/>
      <c r="BUV709" s="1"/>
      <c r="BUW709" s="1"/>
      <c r="BUX709" s="1"/>
      <c r="BUY709" s="1"/>
      <c r="BUZ709" s="1"/>
      <c r="BVA709" s="1"/>
      <c r="BVB709" s="1"/>
      <c r="BVC709" s="1"/>
      <c r="BVD709" s="1"/>
      <c r="BVE709" s="1"/>
      <c r="BVF709" s="1"/>
      <c r="BVG709" s="1"/>
      <c r="BVH709" s="1"/>
      <c r="BVI709" s="1"/>
      <c r="BVJ709" s="1"/>
      <c r="BVK709" s="1"/>
      <c r="BVL709" s="1"/>
      <c r="BVM709" s="1"/>
      <c r="BVN709" s="1"/>
      <c r="BVO709" s="1"/>
      <c r="BVP709" s="1"/>
      <c r="BVQ709" s="1"/>
      <c r="BVR709" s="1"/>
      <c r="BVS709" s="1"/>
      <c r="BVT709" s="1"/>
      <c r="BVU709" s="1"/>
      <c r="BVV709" s="1"/>
      <c r="BVW709" s="1"/>
      <c r="BVX709" s="1"/>
      <c r="BVY709" s="1"/>
      <c r="BVZ709" s="1"/>
      <c r="BWA709" s="1"/>
      <c r="BWB709" s="1"/>
      <c r="BWC709" s="1"/>
      <c r="BWD709" s="1"/>
      <c r="BWE709" s="1"/>
      <c r="BWF709" s="1"/>
      <c r="BWG709" s="1"/>
      <c r="BWH709" s="1"/>
      <c r="BWI709" s="1"/>
      <c r="BWJ709" s="1"/>
      <c r="BWK709" s="1"/>
      <c r="BWL709" s="1"/>
      <c r="BWM709" s="1"/>
      <c r="BWN709" s="1"/>
      <c r="BWO709" s="1"/>
      <c r="BWP709" s="1"/>
      <c r="BWQ709" s="1"/>
      <c r="BWR709" s="1"/>
      <c r="BWS709" s="1"/>
      <c r="BWT709" s="1"/>
      <c r="BWU709" s="1"/>
      <c r="BWV709" s="1"/>
      <c r="BWW709" s="1"/>
      <c r="BWX709" s="1"/>
      <c r="BWY709" s="1"/>
      <c r="BWZ709" s="1"/>
      <c r="BXA709" s="1"/>
      <c r="BXB709" s="1"/>
      <c r="BXC709" s="1"/>
      <c r="BXD709" s="1"/>
      <c r="BXE709" s="1"/>
      <c r="BXF709" s="1"/>
      <c r="BXG709" s="1"/>
      <c r="BXH709" s="1"/>
      <c r="BXI709" s="1"/>
      <c r="BXJ709" s="1"/>
      <c r="BXK709" s="1"/>
      <c r="BXL709" s="1"/>
      <c r="BXM709" s="1"/>
      <c r="BXN709" s="1"/>
      <c r="BXO709" s="1"/>
      <c r="BXP709" s="1"/>
      <c r="BXQ709" s="1"/>
      <c r="BXR709" s="1"/>
      <c r="BXS709" s="1"/>
      <c r="BXT709" s="1"/>
      <c r="BXU709" s="1"/>
      <c r="BXV709" s="1"/>
      <c r="BXW709" s="1"/>
      <c r="BXX709" s="1"/>
      <c r="BXY709" s="1"/>
      <c r="BXZ709" s="1"/>
      <c r="BYA709" s="1"/>
      <c r="BYB709" s="1"/>
      <c r="BYC709" s="1"/>
      <c r="BYD709" s="1"/>
      <c r="BYE709" s="1"/>
      <c r="BYF709" s="1"/>
      <c r="BYG709" s="1"/>
      <c r="BYH709" s="1"/>
      <c r="BYI709" s="1"/>
      <c r="BYJ709" s="1"/>
      <c r="BYK709" s="1"/>
      <c r="BYL709" s="1"/>
      <c r="BYM709" s="1"/>
      <c r="BYN709" s="1"/>
      <c r="BYO709" s="1"/>
      <c r="BYP709" s="1"/>
      <c r="BYQ709" s="1"/>
      <c r="BYR709" s="1"/>
      <c r="BYS709" s="1"/>
      <c r="BYT709" s="1"/>
      <c r="BYU709" s="1"/>
      <c r="BYV709" s="1"/>
      <c r="BYW709" s="1"/>
      <c r="BYX709" s="1"/>
      <c r="BYY709" s="1"/>
      <c r="BYZ709" s="1"/>
      <c r="BZA709" s="1"/>
      <c r="BZB709" s="1"/>
      <c r="BZC709" s="1"/>
      <c r="BZD709" s="1"/>
      <c r="BZE709" s="1"/>
      <c r="BZF709" s="1"/>
      <c r="BZG709" s="1"/>
      <c r="BZH709" s="1"/>
      <c r="BZI709" s="1"/>
      <c r="BZJ709" s="1"/>
      <c r="BZK709" s="1"/>
      <c r="BZL709" s="1"/>
      <c r="BZM709" s="1"/>
      <c r="BZN709" s="1"/>
      <c r="BZO709" s="1"/>
      <c r="BZP709" s="1"/>
      <c r="BZQ709" s="1"/>
      <c r="BZR709" s="1"/>
      <c r="BZS709" s="1"/>
      <c r="BZT709" s="1"/>
      <c r="BZU709" s="1"/>
      <c r="BZV709" s="1"/>
      <c r="BZW709" s="1"/>
      <c r="BZX709" s="1"/>
      <c r="BZY709" s="1"/>
      <c r="BZZ709" s="1"/>
      <c r="CAA709" s="1"/>
      <c r="CAB709" s="1"/>
      <c r="CAC709" s="1"/>
      <c r="CAD709" s="1"/>
      <c r="CAE709" s="1"/>
      <c r="CAF709" s="1"/>
      <c r="CAG709" s="1"/>
      <c r="CAH709" s="1"/>
      <c r="CAI709" s="1"/>
      <c r="CAJ709" s="1"/>
      <c r="CAK709" s="1"/>
      <c r="CAL709" s="1"/>
      <c r="CAM709" s="1"/>
      <c r="CAN709" s="1"/>
      <c r="CAO709" s="1"/>
      <c r="CAP709" s="1"/>
      <c r="CAQ709" s="1"/>
      <c r="CAR709" s="1"/>
      <c r="CAS709" s="1"/>
      <c r="CAT709" s="1"/>
      <c r="CAU709" s="1"/>
      <c r="CAV709" s="1"/>
      <c r="CAW709" s="1"/>
      <c r="CAX709" s="1"/>
      <c r="CAY709" s="1"/>
      <c r="CAZ709" s="1"/>
      <c r="CBA709" s="1"/>
      <c r="CBB709" s="1"/>
      <c r="CBC709" s="1"/>
      <c r="CBD709" s="1"/>
      <c r="CBE709" s="1"/>
      <c r="CBF709" s="1"/>
      <c r="CBG709" s="1"/>
      <c r="CBH709" s="1"/>
      <c r="CBI709" s="1"/>
      <c r="CBJ709" s="1"/>
      <c r="CBK709" s="1"/>
      <c r="CBL709" s="1"/>
      <c r="CBM709" s="1"/>
      <c r="CBN709" s="1"/>
      <c r="CBO709" s="1"/>
      <c r="CBP709" s="1"/>
      <c r="CBQ709" s="1"/>
      <c r="CBR709" s="1"/>
      <c r="CBS709" s="1"/>
      <c r="CBT709" s="1"/>
      <c r="CBU709" s="1"/>
      <c r="CBV709" s="1"/>
      <c r="CBW709" s="1"/>
      <c r="CBX709" s="1"/>
      <c r="CBY709" s="1"/>
      <c r="CBZ709" s="1"/>
      <c r="CCA709" s="1"/>
      <c r="CCB709" s="1"/>
      <c r="CCC709" s="1"/>
      <c r="CCD709" s="1"/>
      <c r="CCE709" s="1"/>
      <c r="CCF709" s="1"/>
      <c r="CCG709" s="1"/>
      <c r="CCH709" s="1"/>
      <c r="CCI709" s="1"/>
      <c r="CCJ709" s="1"/>
      <c r="CCK709" s="1"/>
      <c r="CCL709" s="1"/>
      <c r="CCM709" s="1"/>
      <c r="CCN709" s="1"/>
      <c r="CCO709" s="1"/>
      <c r="CCP709" s="1"/>
      <c r="CCQ709" s="1"/>
      <c r="CCR709" s="1"/>
      <c r="CCS709" s="1"/>
      <c r="CCT709" s="1"/>
      <c r="CCU709" s="1"/>
      <c r="CCV709" s="1"/>
      <c r="CCW709" s="1"/>
      <c r="CCX709" s="1"/>
      <c r="CCY709" s="1"/>
      <c r="CCZ709" s="1"/>
      <c r="CDA709" s="1"/>
      <c r="CDB709" s="1"/>
      <c r="CDC709" s="1"/>
      <c r="CDD709" s="1"/>
      <c r="CDE709" s="1"/>
      <c r="CDF709" s="1"/>
      <c r="CDG709" s="1"/>
      <c r="CDH709" s="1"/>
      <c r="CDI709" s="1"/>
      <c r="CDJ709" s="1"/>
      <c r="CDK709" s="1"/>
      <c r="CDL709" s="1"/>
      <c r="CDM709" s="1"/>
      <c r="CDN709" s="1"/>
      <c r="CDO709" s="1"/>
      <c r="CDP709" s="1"/>
      <c r="CDQ709" s="1"/>
      <c r="CDR709" s="1"/>
      <c r="CDS709" s="1"/>
      <c r="CDT709" s="1"/>
      <c r="CDU709" s="1"/>
      <c r="CDV709" s="1"/>
      <c r="CDW709" s="1"/>
      <c r="CDX709" s="1"/>
      <c r="CDY709" s="1"/>
      <c r="CDZ709" s="1"/>
      <c r="CEA709" s="1"/>
      <c r="CEB709" s="1"/>
      <c r="CEC709" s="1"/>
      <c r="CED709" s="1"/>
      <c r="CEE709" s="1"/>
      <c r="CEF709" s="1"/>
      <c r="CEG709" s="1"/>
      <c r="CEH709" s="1"/>
      <c r="CEI709" s="1"/>
      <c r="CEJ709" s="1"/>
      <c r="CEK709" s="1"/>
      <c r="CEL709" s="1"/>
      <c r="CEM709" s="1"/>
      <c r="CEN709" s="1"/>
      <c r="CEO709" s="1"/>
      <c r="CEP709" s="1"/>
      <c r="CEQ709" s="1"/>
      <c r="CER709" s="1"/>
      <c r="CES709" s="1"/>
      <c r="CET709" s="1"/>
      <c r="CEU709" s="1"/>
      <c r="CEV709" s="1"/>
      <c r="CEW709" s="1"/>
      <c r="CEX709" s="1"/>
      <c r="CEY709" s="1"/>
      <c r="CEZ709" s="1"/>
      <c r="CFA709" s="1"/>
      <c r="CFB709" s="1"/>
      <c r="CFC709" s="1"/>
      <c r="CFD709" s="1"/>
      <c r="CFE709" s="1"/>
      <c r="CFF709" s="1"/>
      <c r="CFG709" s="1"/>
      <c r="CFH709" s="1"/>
      <c r="CFI709" s="1"/>
      <c r="CFJ709" s="1"/>
      <c r="CFK709" s="1"/>
      <c r="CFL709" s="1"/>
      <c r="CFM709" s="1"/>
      <c r="CFN709" s="1"/>
      <c r="CFO709" s="1"/>
      <c r="CFP709" s="1"/>
      <c r="CFQ709" s="1"/>
      <c r="CFR709" s="1"/>
      <c r="CFS709" s="1"/>
      <c r="CFT709" s="1"/>
      <c r="CFU709" s="1"/>
      <c r="CFV709" s="1"/>
      <c r="CFW709" s="1"/>
      <c r="CFX709" s="1"/>
      <c r="CFY709" s="1"/>
      <c r="CFZ709" s="1"/>
      <c r="CGA709" s="1"/>
      <c r="CGB709" s="1"/>
      <c r="CGC709" s="1"/>
      <c r="CGD709" s="1"/>
      <c r="CGE709" s="1"/>
      <c r="CGF709" s="1"/>
      <c r="CGG709" s="1"/>
      <c r="CGH709" s="1"/>
      <c r="CGI709" s="1"/>
      <c r="CGJ709" s="1"/>
      <c r="CGK709" s="1"/>
      <c r="CGL709" s="1"/>
      <c r="CGM709" s="1"/>
      <c r="CGN709" s="1"/>
      <c r="CGO709" s="1"/>
      <c r="CGP709" s="1"/>
      <c r="CGQ709" s="1"/>
      <c r="CGR709" s="1"/>
      <c r="CGS709" s="1"/>
      <c r="CGT709" s="1"/>
      <c r="CGU709" s="1"/>
      <c r="CGV709" s="1"/>
      <c r="CGW709" s="1"/>
      <c r="CGX709" s="1"/>
      <c r="CGY709" s="1"/>
      <c r="CGZ709" s="1"/>
      <c r="CHA709" s="1"/>
      <c r="CHB709" s="1"/>
      <c r="CHC709" s="1"/>
      <c r="CHD709" s="1"/>
      <c r="CHE709" s="1"/>
      <c r="CHF709" s="1"/>
      <c r="CHG709" s="1"/>
      <c r="CHH709" s="1"/>
      <c r="CHI709" s="1"/>
      <c r="CHJ709" s="1"/>
      <c r="CHK709" s="1"/>
      <c r="CHL709" s="1"/>
      <c r="CHM709" s="1"/>
      <c r="CHN709" s="1"/>
      <c r="CHO709" s="1"/>
      <c r="CHP709" s="1"/>
      <c r="CHQ709" s="1"/>
      <c r="CHR709" s="1"/>
      <c r="CHS709" s="1"/>
      <c r="CHT709" s="1"/>
      <c r="CHU709" s="1"/>
      <c r="CHV709" s="1"/>
      <c r="CHW709" s="1"/>
      <c r="CHX709" s="1"/>
      <c r="CHY709" s="1"/>
      <c r="CHZ709" s="1"/>
      <c r="CIA709" s="1"/>
      <c r="CIB709" s="1"/>
      <c r="CIC709" s="1"/>
      <c r="CID709" s="1"/>
      <c r="CIE709" s="1"/>
      <c r="CIF709" s="1"/>
      <c r="CIG709" s="1"/>
      <c r="CIH709" s="1"/>
      <c r="CII709" s="1"/>
      <c r="CIJ709" s="1"/>
      <c r="CIK709" s="1"/>
      <c r="CIL709" s="1"/>
      <c r="CIM709" s="1"/>
      <c r="CIN709" s="1"/>
      <c r="CIO709" s="1"/>
      <c r="CIP709" s="1"/>
      <c r="CIQ709" s="1"/>
      <c r="CIR709" s="1"/>
      <c r="CIS709" s="1"/>
      <c r="CIT709" s="1"/>
      <c r="CIU709" s="1"/>
      <c r="CIV709" s="1"/>
      <c r="CIW709" s="1"/>
      <c r="CIX709" s="1"/>
      <c r="CIY709" s="1"/>
      <c r="CIZ709" s="1"/>
      <c r="CJA709" s="1"/>
      <c r="CJB709" s="1"/>
      <c r="CJC709" s="1"/>
      <c r="CJD709" s="1"/>
      <c r="CJE709" s="1"/>
      <c r="CJF709" s="1"/>
      <c r="CJG709" s="1"/>
      <c r="CJH709" s="1"/>
      <c r="CJI709" s="1"/>
      <c r="CJJ709" s="1"/>
      <c r="CJK709" s="1"/>
      <c r="CJL709" s="1"/>
      <c r="CJM709" s="1"/>
      <c r="CJN709" s="1"/>
      <c r="CJO709" s="1"/>
      <c r="CJP709" s="1"/>
      <c r="CJQ709" s="1"/>
      <c r="CJR709" s="1"/>
      <c r="CJS709" s="1"/>
      <c r="CJT709" s="1"/>
      <c r="CJU709" s="1"/>
      <c r="CJV709" s="1"/>
      <c r="CJW709" s="1"/>
      <c r="CJX709" s="1"/>
      <c r="CJY709" s="1"/>
      <c r="CJZ709" s="1"/>
      <c r="CKA709" s="1"/>
      <c r="CKB709" s="1"/>
      <c r="CKC709" s="1"/>
      <c r="CKD709" s="1"/>
      <c r="CKE709" s="1"/>
      <c r="CKF709" s="1"/>
      <c r="CKG709" s="1"/>
      <c r="CKH709" s="1"/>
      <c r="CKI709" s="1"/>
      <c r="CKJ709" s="1"/>
      <c r="CKK709" s="1"/>
      <c r="CKL709" s="1"/>
      <c r="CKM709" s="1"/>
      <c r="CKN709" s="1"/>
      <c r="CKO709" s="1"/>
      <c r="CKP709" s="1"/>
      <c r="CKQ709" s="1"/>
      <c r="CKR709" s="1"/>
      <c r="CKS709" s="1"/>
      <c r="CKT709" s="1"/>
      <c r="CKU709" s="1"/>
      <c r="CKV709" s="1"/>
      <c r="CKW709" s="1"/>
      <c r="CKX709" s="1"/>
      <c r="CKY709" s="1"/>
      <c r="CKZ709" s="1"/>
      <c r="CLA709" s="1"/>
      <c r="CLB709" s="1"/>
      <c r="CLC709" s="1"/>
      <c r="CLD709" s="1"/>
      <c r="CLE709" s="1"/>
      <c r="CLF709" s="1"/>
      <c r="CLG709" s="1"/>
      <c r="CLH709" s="1"/>
      <c r="CLI709" s="1"/>
      <c r="CLJ709" s="1"/>
      <c r="CLK709" s="1"/>
      <c r="CLL709" s="1"/>
      <c r="CLM709" s="1"/>
      <c r="CLN709" s="1"/>
      <c r="CLO709" s="1"/>
      <c r="CLP709" s="1"/>
      <c r="CLQ709" s="1"/>
      <c r="CLR709" s="1"/>
      <c r="CLS709" s="1"/>
      <c r="CLT709" s="1"/>
      <c r="CLU709" s="1"/>
      <c r="CLV709" s="1"/>
      <c r="CLW709" s="1"/>
      <c r="CLX709" s="1"/>
      <c r="CLY709" s="1"/>
      <c r="CLZ709" s="1"/>
      <c r="CMA709" s="1"/>
      <c r="CMB709" s="1"/>
      <c r="CMC709" s="1"/>
      <c r="CMD709" s="1"/>
      <c r="CME709" s="1"/>
      <c r="CMF709" s="1"/>
      <c r="CMG709" s="1"/>
      <c r="CMH709" s="1"/>
      <c r="CMI709" s="1"/>
      <c r="CMJ709" s="1"/>
      <c r="CMK709" s="1"/>
      <c r="CML709" s="1"/>
      <c r="CMM709" s="1"/>
      <c r="CMN709" s="1"/>
      <c r="CMO709" s="1"/>
      <c r="CMP709" s="1"/>
      <c r="CMQ709" s="1"/>
      <c r="CMR709" s="1"/>
      <c r="CMS709" s="1"/>
      <c r="CMT709" s="1"/>
      <c r="CMU709" s="1"/>
      <c r="CMV709" s="1"/>
      <c r="CMW709" s="1"/>
      <c r="CMX709" s="1"/>
      <c r="CMY709" s="1"/>
      <c r="CMZ709" s="1"/>
      <c r="CNA709" s="1"/>
      <c r="CNB709" s="1"/>
      <c r="CNC709" s="1"/>
      <c r="CND709" s="1"/>
      <c r="CNE709" s="1"/>
      <c r="CNF709" s="1"/>
      <c r="CNG709" s="1"/>
      <c r="CNH709" s="1"/>
      <c r="CNI709" s="1"/>
      <c r="CNJ709" s="1"/>
      <c r="CNK709" s="1"/>
      <c r="CNL709" s="1"/>
      <c r="CNM709" s="1"/>
      <c r="CNN709" s="1"/>
      <c r="CNO709" s="1"/>
      <c r="CNP709" s="1"/>
      <c r="CNQ709" s="1"/>
      <c r="CNR709" s="1"/>
      <c r="CNS709" s="1"/>
      <c r="CNT709" s="1"/>
      <c r="CNU709" s="1"/>
      <c r="CNV709" s="1"/>
      <c r="CNW709" s="1"/>
      <c r="CNX709" s="1"/>
      <c r="CNY709" s="1"/>
      <c r="CNZ709" s="1"/>
      <c r="COA709" s="1"/>
      <c r="COB709" s="1"/>
      <c r="COC709" s="1"/>
      <c r="COD709" s="1"/>
      <c r="COE709" s="1"/>
      <c r="COF709" s="1"/>
      <c r="COG709" s="1"/>
      <c r="COH709" s="1"/>
      <c r="COI709" s="1"/>
      <c r="COJ709" s="1"/>
      <c r="COK709" s="1"/>
      <c r="COL709" s="1"/>
      <c r="COM709" s="1"/>
      <c r="CON709" s="1"/>
      <c r="COO709" s="1"/>
      <c r="COP709" s="1"/>
      <c r="COQ709" s="1"/>
      <c r="COR709" s="1"/>
      <c r="COS709" s="1"/>
      <c r="COT709" s="1"/>
      <c r="COU709" s="1"/>
      <c r="COV709" s="1"/>
      <c r="COW709" s="1"/>
      <c r="COX709" s="1"/>
      <c r="COY709" s="1"/>
      <c r="COZ709" s="1"/>
      <c r="CPA709" s="1"/>
      <c r="CPB709" s="1"/>
      <c r="CPC709" s="1"/>
      <c r="CPD709" s="1"/>
      <c r="CPE709" s="1"/>
      <c r="CPF709" s="1"/>
      <c r="CPG709" s="1"/>
      <c r="CPH709" s="1"/>
      <c r="CPI709" s="1"/>
      <c r="CPJ709" s="1"/>
      <c r="CPK709" s="1"/>
      <c r="CPL709" s="1"/>
      <c r="CPM709" s="1"/>
      <c r="CPN709" s="1"/>
      <c r="CPO709" s="1"/>
      <c r="CPP709" s="1"/>
      <c r="CPQ709" s="1"/>
      <c r="CPR709" s="1"/>
      <c r="CPS709" s="1"/>
      <c r="CPT709" s="1"/>
      <c r="CPU709" s="1"/>
      <c r="CPV709" s="1"/>
      <c r="CPW709" s="1"/>
      <c r="CPX709" s="1"/>
      <c r="CPY709" s="1"/>
      <c r="CPZ709" s="1"/>
      <c r="CQA709" s="1"/>
      <c r="CQB709" s="1"/>
      <c r="CQC709" s="1"/>
      <c r="CQD709" s="1"/>
      <c r="CQE709" s="1"/>
      <c r="CQF709" s="1"/>
      <c r="CQG709" s="1"/>
      <c r="CQH709" s="1"/>
      <c r="CQI709" s="1"/>
      <c r="CQJ709" s="1"/>
      <c r="CQK709" s="1"/>
      <c r="CQL709" s="1"/>
      <c r="CQM709" s="1"/>
      <c r="CQN709" s="1"/>
      <c r="CQO709" s="1"/>
      <c r="CQP709" s="1"/>
      <c r="CQQ709" s="1"/>
      <c r="CQR709" s="1"/>
      <c r="CQS709" s="1"/>
      <c r="CQT709" s="1"/>
      <c r="CQU709" s="1"/>
      <c r="CQV709" s="1"/>
      <c r="CQW709" s="1"/>
      <c r="CQX709" s="1"/>
      <c r="CQY709" s="1"/>
      <c r="CQZ709" s="1"/>
      <c r="CRA709" s="1"/>
      <c r="CRB709" s="1"/>
      <c r="CRC709" s="1"/>
      <c r="CRD709" s="1"/>
      <c r="CRE709" s="1"/>
      <c r="CRF709" s="1"/>
      <c r="CRG709" s="1"/>
      <c r="CRH709" s="1"/>
      <c r="CRI709" s="1"/>
      <c r="CRJ709" s="1"/>
      <c r="CRK709" s="1"/>
      <c r="CRL709" s="1"/>
      <c r="CRM709" s="1"/>
      <c r="CRN709" s="1"/>
      <c r="CRO709" s="1"/>
      <c r="CRP709" s="1"/>
      <c r="CRQ709" s="1"/>
      <c r="CRR709" s="1"/>
      <c r="CRS709" s="1"/>
      <c r="CRT709" s="1"/>
      <c r="CRU709" s="1"/>
      <c r="CRV709" s="1"/>
      <c r="CRW709" s="1"/>
      <c r="CRX709" s="1"/>
      <c r="CRY709" s="1"/>
      <c r="CRZ709" s="1"/>
      <c r="CSA709" s="1"/>
      <c r="CSB709" s="1"/>
      <c r="CSC709" s="1"/>
      <c r="CSD709" s="1"/>
      <c r="CSE709" s="1"/>
      <c r="CSF709" s="1"/>
      <c r="CSG709" s="1"/>
      <c r="CSH709" s="1"/>
      <c r="CSI709" s="1"/>
      <c r="CSJ709" s="1"/>
      <c r="CSK709" s="1"/>
      <c r="CSL709" s="1"/>
      <c r="CSM709" s="1"/>
      <c r="CSN709" s="1"/>
      <c r="CSO709" s="1"/>
      <c r="CSP709" s="1"/>
      <c r="CSQ709" s="1"/>
      <c r="CSR709" s="1"/>
      <c r="CSS709" s="1"/>
      <c r="CST709" s="1"/>
      <c r="CSU709" s="1"/>
      <c r="CSV709" s="1"/>
      <c r="CSW709" s="1"/>
      <c r="CSX709" s="1"/>
      <c r="CSY709" s="1"/>
      <c r="CSZ709" s="1"/>
      <c r="CTA709" s="1"/>
      <c r="CTB709" s="1"/>
      <c r="CTC709" s="1"/>
      <c r="CTD709" s="1"/>
      <c r="CTE709" s="1"/>
      <c r="CTF709" s="1"/>
      <c r="CTG709" s="1"/>
      <c r="CTH709" s="1"/>
      <c r="CTI709" s="1"/>
      <c r="CTJ709" s="1"/>
      <c r="CTK709" s="1"/>
      <c r="CTL709" s="1"/>
      <c r="CTM709" s="1"/>
      <c r="CTN709" s="1"/>
      <c r="CTO709" s="1"/>
      <c r="CTP709" s="1"/>
      <c r="CTQ709" s="1"/>
      <c r="CTR709" s="1"/>
      <c r="CTS709" s="1"/>
      <c r="CTT709" s="1"/>
      <c r="CTU709" s="1"/>
      <c r="CTV709" s="1"/>
      <c r="CTW709" s="1"/>
      <c r="CTX709" s="1"/>
      <c r="CTY709" s="1"/>
      <c r="CTZ709" s="1"/>
      <c r="CUA709" s="1"/>
      <c r="CUB709" s="1"/>
      <c r="CUC709" s="1"/>
      <c r="CUD709" s="1"/>
      <c r="CUE709" s="1"/>
      <c r="CUF709" s="1"/>
      <c r="CUG709" s="1"/>
      <c r="CUH709" s="1"/>
      <c r="CUI709" s="1"/>
      <c r="CUJ709" s="1"/>
      <c r="CUK709" s="1"/>
      <c r="CUL709" s="1"/>
      <c r="CUM709" s="1"/>
      <c r="CUN709" s="1"/>
      <c r="CUO709" s="1"/>
      <c r="CUP709" s="1"/>
      <c r="CUQ709" s="1"/>
      <c r="CUR709" s="1"/>
      <c r="CUS709" s="1"/>
      <c r="CUT709" s="1"/>
      <c r="CUU709" s="1"/>
      <c r="CUV709" s="1"/>
      <c r="CUW709" s="1"/>
      <c r="CUX709" s="1"/>
      <c r="CUY709" s="1"/>
      <c r="CUZ709" s="1"/>
      <c r="CVA709" s="1"/>
      <c r="CVB709" s="1"/>
      <c r="CVC709" s="1"/>
      <c r="CVD709" s="1"/>
      <c r="CVE709" s="1"/>
      <c r="CVF709" s="1"/>
      <c r="CVG709" s="1"/>
      <c r="CVH709" s="1"/>
      <c r="CVI709" s="1"/>
      <c r="CVJ709" s="1"/>
      <c r="CVK709" s="1"/>
      <c r="CVL709" s="1"/>
      <c r="CVM709" s="1"/>
      <c r="CVN709" s="1"/>
      <c r="CVO709" s="1"/>
      <c r="CVP709" s="1"/>
      <c r="CVQ709" s="1"/>
      <c r="CVR709" s="1"/>
      <c r="CVS709" s="1"/>
      <c r="CVT709" s="1"/>
      <c r="CVU709" s="1"/>
      <c r="CVV709" s="1"/>
      <c r="CVW709" s="1"/>
      <c r="CVX709" s="1"/>
      <c r="CVY709" s="1"/>
      <c r="CVZ709" s="1"/>
      <c r="CWA709" s="1"/>
      <c r="CWB709" s="1"/>
      <c r="CWC709" s="1"/>
      <c r="CWD709" s="1"/>
      <c r="CWE709" s="1"/>
      <c r="CWF709" s="1"/>
      <c r="CWG709" s="1"/>
      <c r="CWH709" s="1"/>
      <c r="CWI709" s="1"/>
      <c r="CWJ709" s="1"/>
      <c r="CWK709" s="1"/>
      <c r="CWL709" s="1"/>
      <c r="CWM709" s="1"/>
      <c r="CWN709" s="1"/>
      <c r="CWO709" s="1"/>
      <c r="CWP709" s="1"/>
      <c r="CWQ709" s="1"/>
      <c r="CWR709" s="1"/>
      <c r="CWS709" s="1"/>
      <c r="CWT709" s="1"/>
      <c r="CWU709" s="1"/>
      <c r="CWV709" s="1"/>
      <c r="CWW709" s="1"/>
      <c r="CWX709" s="1"/>
      <c r="CWY709" s="1"/>
      <c r="CWZ709" s="1"/>
      <c r="CXA709" s="1"/>
      <c r="CXB709" s="1"/>
      <c r="CXC709" s="1"/>
      <c r="CXD709" s="1"/>
      <c r="CXE709" s="1"/>
      <c r="CXF709" s="1"/>
      <c r="CXG709" s="1"/>
      <c r="CXH709" s="1"/>
      <c r="CXI709" s="1"/>
      <c r="CXJ709" s="1"/>
      <c r="CXK709" s="1"/>
      <c r="CXL709" s="1"/>
      <c r="CXM709" s="1"/>
      <c r="CXN709" s="1"/>
      <c r="CXO709" s="1"/>
      <c r="CXP709" s="1"/>
      <c r="CXQ709" s="1"/>
      <c r="CXR709" s="1"/>
      <c r="CXS709" s="1"/>
      <c r="CXT709" s="1"/>
      <c r="CXU709" s="1"/>
      <c r="CXV709" s="1"/>
      <c r="CXW709" s="1"/>
      <c r="CXX709" s="1"/>
      <c r="CXY709" s="1"/>
      <c r="CXZ709" s="1"/>
      <c r="CYA709" s="1"/>
      <c r="CYB709" s="1"/>
      <c r="CYC709" s="1"/>
      <c r="CYD709" s="1"/>
      <c r="CYE709" s="1"/>
      <c r="CYF709" s="1"/>
      <c r="CYG709" s="1"/>
      <c r="CYH709" s="1"/>
      <c r="CYI709" s="1"/>
      <c r="CYJ709" s="1"/>
      <c r="CYK709" s="1"/>
      <c r="CYL709" s="1"/>
      <c r="CYM709" s="1"/>
      <c r="CYN709" s="1"/>
      <c r="CYO709" s="1"/>
      <c r="CYP709" s="1"/>
      <c r="CYQ709" s="1"/>
      <c r="CYR709" s="1"/>
      <c r="CYS709" s="1"/>
      <c r="CYT709" s="1"/>
      <c r="CYU709" s="1"/>
      <c r="CYV709" s="1"/>
      <c r="CYW709" s="1"/>
      <c r="CYX709" s="1"/>
      <c r="CYY709" s="1"/>
      <c r="CYZ709" s="1"/>
      <c r="CZA709" s="1"/>
      <c r="CZB709" s="1"/>
      <c r="CZC709" s="1"/>
      <c r="CZD709" s="1"/>
      <c r="CZE709" s="1"/>
      <c r="CZF709" s="1"/>
      <c r="CZG709" s="1"/>
      <c r="CZH709" s="1"/>
      <c r="CZI709" s="1"/>
      <c r="CZJ709" s="1"/>
      <c r="CZK709" s="1"/>
      <c r="CZL709" s="1"/>
      <c r="CZM709" s="1"/>
      <c r="CZN709" s="1"/>
      <c r="CZO709" s="1"/>
      <c r="CZP709" s="1"/>
      <c r="CZQ709" s="1"/>
      <c r="CZR709" s="1"/>
      <c r="CZS709" s="1"/>
      <c r="CZT709" s="1"/>
      <c r="CZU709" s="1"/>
      <c r="CZV709" s="1"/>
      <c r="CZW709" s="1"/>
      <c r="CZX709" s="1"/>
      <c r="CZY709" s="1"/>
      <c r="CZZ709" s="1"/>
      <c r="DAA709" s="1"/>
      <c r="DAB709" s="1"/>
      <c r="DAC709" s="1"/>
      <c r="DAD709" s="1"/>
      <c r="DAE709" s="1"/>
      <c r="DAF709" s="1"/>
      <c r="DAG709" s="1"/>
      <c r="DAH709" s="1"/>
      <c r="DAI709" s="1"/>
      <c r="DAJ709" s="1"/>
      <c r="DAK709" s="1"/>
      <c r="DAL709" s="1"/>
      <c r="DAM709" s="1"/>
      <c r="DAN709" s="1"/>
      <c r="DAO709" s="1"/>
      <c r="DAP709" s="1"/>
      <c r="DAQ709" s="1"/>
      <c r="DAR709" s="1"/>
      <c r="DAS709" s="1"/>
      <c r="DAT709" s="1"/>
      <c r="DAU709" s="1"/>
      <c r="DAV709" s="1"/>
      <c r="DAW709" s="1"/>
      <c r="DAX709" s="1"/>
      <c r="DAY709" s="1"/>
      <c r="DAZ709" s="1"/>
      <c r="DBA709" s="1"/>
      <c r="DBB709" s="1"/>
      <c r="DBC709" s="1"/>
      <c r="DBD709" s="1"/>
      <c r="DBE709" s="1"/>
      <c r="DBF709" s="1"/>
      <c r="DBG709" s="1"/>
      <c r="DBH709" s="1"/>
      <c r="DBI709" s="1"/>
      <c r="DBJ709" s="1"/>
      <c r="DBK709" s="1"/>
      <c r="DBL709" s="1"/>
      <c r="DBM709" s="1"/>
      <c r="DBN709" s="1"/>
      <c r="DBO709" s="1"/>
      <c r="DBP709" s="1"/>
      <c r="DBQ709" s="1"/>
      <c r="DBR709" s="1"/>
      <c r="DBS709" s="1"/>
      <c r="DBT709" s="1"/>
      <c r="DBU709" s="1"/>
      <c r="DBV709" s="1"/>
      <c r="DBW709" s="1"/>
      <c r="DBX709" s="1"/>
      <c r="DBY709" s="1"/>
      <c r="DBZ709" s="1"/>
      <c r="DCA709" s="1"/>
      <c r="DCB709" s="1"/>
      <c r="DCC709" s="1"/>
      <c r="DCD709" s="1"/>
      <c r="DCE709" s="1"/>
      <c r="DCF709" s="1"/>
      <c r="DCG709" s="1"/>
      <c r="DCH709" s="1"/>
      <c r="DCI709" s="1"/>
      <c r="DCJ709" s="1"/>
      <c r="DCK709" s="1"/>
      <c r="DCL709" s="1"/>
      <c r="DCM709" s="1"/>
      <c r="DCN709" s="1"/>
      <c r="DCO709" s="1"/>
      <c r="DCP709" s="1"/>
      <c r="DCQ709" s="1"/>
      <c r="DCR709" s="1"/>
      <c r="DCS709" s="1"/>
      <c r="DCT709" s="1"/>
      <c r="DCU709" s="1"/>
      <c r="DCV709" s="1"/>
      <c r="DCW709" s="1"/>
      <c r="DCX709" s="1"/>
      <c r="DCY709" s="1"/>
      <c r="DCZ709" s="1"/>
      <c r="DDA709" s="1"/>
      <c r="DDB709" s="1"/>
      <c r="DDC709" s="1"/>
      <c r="DDD709" s="1"/>
      <c r="DDE709" s="1"/>
      <c r="DDF709" s="1"/>
      <c r="DDG709" s="1"/>
      <c r="DDH709" s="1"/>
      <c r="DDI709" s="1"/>
      <c r="DDJ709" s="1"/>
      <c r="DDK709" s="1"/>
      <c r="DDL709" s="1"/>
      <c r="DDM709" s="1"/>
      <c r="DDN709" s="1"/>
      <c r="DDO709" s="1"/>
      <c r="DDP709" s="1"/>
      <c r="DDQ709" s="1"/>
      <c r="DDR709" s="1"/>
      <c r="DDS709" s="1"/>
      <c r="DDT709" s="1"/>
      <c r="DDU709" s="1"/>
      <c r="DDV709" s="1"/>
      <c r="DDW709" s="1"/>
      <c r="DDX709" s="1"/>
      <c r="DDY709" s="1"/>
      <c r="DDZ709" s="1"/>
      <c r="DEA709" s="1"/>
      <c r="DEB709" s="1"/>
      <c r="DEC709" s="1"/>
      <c r="DED709" s="1"/>
      <c r="DEE709" s="1"/>
      <c r="DEF709" s="1"/>
      <c r="DEG709" s="1"/>
      <c r="DEH709" s="1"/>
      <c r="DEI709" s="1"/>
      <c r="DEJ709" s="1"/>
      <c r="DEK709" s="1"/>
      <c r="DEL709" s="1"/>
      <c r="DEM709" s="1"/>
      <c r="DEN709" s="1"/>
      <c r="DEO709" s="1"/>
      <c r="DEP709" s="1"/>
      <c r="DEQ709" s="1"/>
      <c r="DER709" s="1"/>
      <c r="DES709" s="1"/>
      <c r="DET709" s="1"/>
      <c r="DEU709" s="1"/>
      <c r="DEV709" s="1"/>
      <c r="DEW709" s="1"/>
      <c r="DEX709" s="1"/>
      <c r="DEY709" s="1"/>
      <c r="DEZ709" s="1"/>
      <c r="DFA709" s="1"/>
      <c r="DFB709" s="1"/>
      <c r="DFC709" s="1"/>
      <c r="DFD709" s="1"/>
      <c r="DFE709" s="1"/>
      <c r="DFF709" s="1"/>
      <c r="DFG709" s="1"/>
      <c r="DFH709" s="1"/>
      <c r="DFI709" s="1"/>
      <c r="DFJ709" s="1"/>
      <c r="DFK709" s="1"/>
      <c r="DFL709" s="1"/>
      <c r="DFM709" s="1"/>
      <c r="DFN709" s="1"/>
      <c r="DFO709" s="1"/>
      <c r="DFP709" s="1"/>
      <c r="DFQ709" s="1"/>
      <c r="DFR709" s="1"/>
      <c r="DFS709" s="1"/>
      <c r="DFT709" s="1"/>
      <c r="DFU709" s="1"/>
      <c r="DFV709" s="1"/>
      <c r="DFW709" s="1"/>
      <c r="DFX709" s="1"/>
      <c r="DFY709" s="1"/>
      <c r="DFZ709" s="1"/>
      <c r="DGA709" s="1"/>
      <c r="DGB709" s="1"/>
      <c r="DGC709" s="1"/>
      <c r="DGD709" s="1"/>
      <c r="DGE709" s="1"/>
      <c r="DGF709" s="1"/>
      <c r="DGG709" s="1"/>
      <c r="DGH709" s="1"/>
      <c r="DGI709" s="1"/>
      <c r="DGJ709" s="1"/>
      <c r="DGK709" s="1"/>
      <c r="DGL709" s="1"/>
      <c r="DGM709" s="1"/>
      <c r="DGN709" s="1"/>
      <c r="DGO709" s="1"/>
      <c r="DGP709" s="1"/>
      <c r="DGQ709" s="1"/>
      <c r="DGR709" s="1"/>
      <c r="DGS709" s="1"/>
      <c r="DGT709" s="1"/>
      <c r="DGU709" s="1"/>
      <c r="DGV709" s="1"/>
      <c r="DGW709" s="1"/>
      <c r="DGX709" s="1"/>
      <c r="DGY709" s="1"/>
      <c r="DGZ709" s="1"/>
      <c r="DHA709" s="1"/>
      <c r="DHB709" s="1"/>
      <c r="DHC709" s="1"/>
      <c r="DHD709" s="1"/>
      <c r="DHE709" s="1"/>
      <c r="DHF709" s="1"/>
      <c r="DHG709" s="1"/>
      <c r="DHH709" s="1"/>
      <c r="DHI709" s="1"/>
      <c r="DHJ709" s="1"/>
      <c r="DHK709" s="1"/>
      <c r="DHL709" s="1"/>
      <c r="DHM709" s="1"/>
      <c r="DHN709" s="1"/>
      <c r="DHO709" s="1"/>
      <c r="DHP709" s="1"/>
      <c r="DHQ709" s="1"/>
      <c r="DHR709" s="1"/>
      <c r="DHS709" s="1"/>
      <c r="DHT709" s="1"/>
      <c r="DHU709" s="1"/>
      <c r="DHV709" s="1"/>
      <c r="DHW709" s="1"/>
      <c r="DHX709" s="1"/>
      <c r="DHY709" s="1"/>
      <c r="DHZ709" s="1"/>
      <c r="DIA709" s="1"/>
      <c r="DIB709" s="1"/>
      <c r="DIC709" s="1"/>
      <c r="DID709" s="1"/>
      <c r="DIE709" s="1"/>
      <c r="DIF709" s="1"/>
      <c r="DIG709" s="1"/>
      <c r="DIH709" s="1"/>
      <c r="DII709" s="1"/>
      <c r="DIJ709" s="1"/>
      <c r="DIK709" s="1"/>
      <c r="DIL709" s="1"/>
      <c r="DIM709" s="1"/>
      <c r="DIN709" s="1"/>
      <c r="DIO709" s="1"/>
      <c r="DIP709" s="1"/>
      <c r="DIQ709" s="1"/>
      <c r="DIR709" s="1"/>
      <c r="DIS709" s="1"/>
      <c r="DIT709" s="1"/>
      <c r="DIU709" s="1"/>
      <c r="DIV709" s="1"/>
      <c r="DIW709" s="1"/>
      <c r="DIX709" s="1"/>
      <c r="DIY709" s="1"/>
      <c r="DIZ709" s="1"/>
      <c r="DJA709" s="1"/>
      <c r="DJB709" s="1"/>
      <c r="DJC709" s="1"/>
      <c r="DJD709" s="1"/>
      <c r="DJE709" s="1"/>
      <c r="DJF709" s="1"/>
      <c r="DJG709" s="1"/>
      <c r="DJH709" s="1"/>
      <c r="DJI709" s="1"/>
      <c r="DJJ709" s="1"/>
      <c r="DJK709" s="1"/>
      <c r="DJL709" s="1"/>
      <c r="DJM709" s="1"/>
      <c r="DJN709" s="1"/>
      <c r="DJO709" s="1"/>
      <c r="DJP709" s="1"/>
      <c r="DJQ709" s="1"/>
      <c r="DJR709" s="1"/>
      <c r="DJS709" s="1"/>
      <c r="DJT709" s="1"/>
      <c r="DJU709" s="1"/>
      <c r="DJV709" s="1"/>
      <c r="DJW709" s="1"/>
      <c r="DJX709" s="1"/>
      <c r="DJY709" s="1"/>
      <c r="DJZ709" s="1"/>
      <c r="DKA709" s="1"/>
      <c r="DKB709" s="1"/>
      <c r="DKC709" s="1"/>
      <c r="DKD709" s="1"/>
      <c r="DKE709" s="1"/>
      <c r="DKF709" s="1"/>
      <c r="DKG709" s="1"/>
      <c r="DKH709" s="1"/>
      <c r="DKI709" s="1"/>
      <c r="DKJ709" s="1"/>
      <c r="DKK709" s="1"/>
      <c r="DKL709" s="1"/>
      <c r="DKM709" s="1"/>
      <c r="DKN709" s="1"/>
      <c r="DKO709" s="1"/>
      <c r="DKP709" s="1"/>
      <c r="DKQ709" s="1"/>
      <c r="DKR709" s="1"/>
      <c r="DKS709" s="1"/>
      <c r="DKT709" s="1"/>
      <c r="DKU709" s="1"/>
      <c r="DKV709" s="1"/>
      <c r="DKW709" s="1"/>
      <c r="DKX709" s="1"/>
      <c r="DKY709" s="1"/>
      <c r="DKZ709" s="1"/>
      <c r="DLA709" s="1"/>
      <c r="DLB709" s="1"/>
      <c r="DLC709" s="1"/>
      <c r="DLD709" s="1"/>
      <c r="DLE709" s="1"/>
      <c r="DLF709" s="1"/>
      <c r="DLG709" s="1"/>
      <c r="DLH709" s="1"/>
      <c r="DLI709" s="1"/>
      <c r="DLJ709" s="1"/>
      <c r="DLK709" s="1"/>
      <c r="DLL709" s="1"/>
      <c r="DLM709" s="1"/>
      <c r="DLN709" s="1"/>
      <c r="DLO709" s="1"/>
      <c r="DLP709" s="1"/>
      <c r="DLQ709" s="1"/>
      <c r="DLR709" s="1"/>
      <c r="DLS709" s="1"/>
      <c r="DLT709" s="1"/>
      <c r="DLU709" s="1"/>
      <c r="DLV709" s="1"/>
      <c r="DLW709" s="1"/>
      <c r="DLX709" s="1"/>
      <c r="DLY709" s="1"/>
      <c r="DLZ709" s="1"/>
      <c r="DMA709" s="1"/>
      <c r="DMB709" s="1"/>
      <c r="DMC709" s="1"/>
      <c r="DMD709" s="1"/>
      <c r="DME709" s="1"/>
      <c r="DMF709" s="1"/>
      <c r="DMG709" s="1"/>
      <c r="DMH709" s="1"/>
      <c r="DMI709" s="1"/>
      <c r="DMJ709" s="1"/>
      <c r="DMK709" s="1"/>
      <c r="DML709" s="1"/>
      <c r="DMM709" s="1"/>
      <c r="DMN709" s="1"/>
      <c r="DMO709" s="1"/>
      <c r="DMP709" s="1"/>
      <c r="DMQ709" s="1"/>
      <c r="DMR709" s="1"/>
      <c r="DMS709" s="1"/>
      <c r="DMT709" s="1"/>
      <c r="DMU709" s="1"/>
      <c r="DMV709" s="1"/>
      <c r="DMW709" s="1"/>
      <c r="DMX709" s="1"/>
      <c r="DMY709" s="1"/>
      <c r="DMZ709" s="1"/>
      <c r="DNA709" s="1"/>
      <c r="DNB709" s="1"/>
      <c r="DNC709" s="1"/>
      <c r="DND709" s="1"/>
      <c r="DNE709" s="1"/>
      <c r="DNF709" s="1"/>
      <c r="DNG709" s="1"/>
      <c r="DNH709" s="1"/>
      <c r="DNI709" s="1"/>
      <c r="DNJ709" s="1"/>
      <c r="DNK709" s="1"/>
      <c r="DNL709" s="1"/>
      <c r="DNM709" s="1"/>
      <c r="DNN709" s="1"/>
      <c r="DNO709" s="1"/>
      <c r="DNP709" s="1"/>
      <c r="DNQ709" s="1"/>
      <c r="DNR709" s="1"/>
      <c r="DNS709" s="1"/>
      <c r="DNT709" s="1"/>
      <c r="DNU709" s="1"/>
      <c r="DNV709" s="1"/>
      <c r="DNW709" s="1"/>
      <c r="DNX709" s="1"/>
      <c r="DNY709" s="1"/>
      <c r="DNZ709" s="1"/>
      <c r="DOA709" s="1"/>
      <c r="DOB709" s="1"/>
      <c r="DOC709" s="1"/>
      <c r="DOD709" s="1"/>
      <c r="DOE709" s="1"/>
      <c r="DOF709" s="1"/>
      <c r="DOG709" s="1"/>
      <c r="DOH709" s="1"/>
      <c r="DOI709" s="1"/>
      <c r="DOJ709" s="1"/>
      <c r="DOK709" s="1"/>
      <c r="DOL709" s="1"/>
      <c r="DOM709" s="1"/>
      <c r="DON709" s="1"/>
      <c r="DOO709" s="1"/>
      <c r="DOP709" s="1"/>
      <c r="DOQ709" s="1"/>
      <c r="DOR709" s="1"/>
      <c r="DOS709" s="1"/>
      <c r="DOT709" s="1"/>
      <c r="DOU709" s="1"/>
      <c r="DOV709" s="1"/>
      <c r="DOW709" s="1"/>
      <c r="DOX709" s="1"/>
      <c r="DOY709" s="1"/>
      <c r="DOZ709" s="1"/>
      <c r="DPA709" s="1"/>
      <c r="DPB709" s="1"/>
      <c r="DPC709" s="1"/>
      <c r="DPD709" s="1"/>
      <c r="DPE709" s="1"/>
      <c r="DPF709" s="1"/>
      <c r="DPG709" s="1"/>
      <c r="DPH709" s="1"/>
      <c r="DPI709" s="1"/>
      <c r="DPJ709" s="1"/>
      <c r="DPK709" s="1"/>
      <c r="DPL709" s="1"/>
      <c r="DPM709" s="1"/>
      <c r="DPN709" s="1"/>
      <c r="DPO709" s="1"/>
      <c r="DPP709" s="1"/>
      <c r="DPQ709" s="1"/>
      <c r="DPR709" s="1"/>
      <c r="DPS709" s="1"/>
      <c r="DPT709" s="1"/>
      <c r="DPU709" s="1"/>
      <c r="DPV709" s="1"/>
      <c r="DPW709" s="1"/>
      <c r="DPX709" s="1"/>
      <c r="DPY709" s="1"/>
      <c r="DPZ709" s="1"/>
      <c r="DQA709" s="1"/>
      <c r="DQB709" s="1"/>
      <c r="DQC709" s="1"/>
      <c r="DQD709" s="1"/>
      <c r="DQE709" s="1"/>
      <c r="DQF709" s="1"/>
      <c r="DQG709" s="1"/>
      <c r="DQH709" s="1"/>
      <c r="DQI709" s="1"/>
      <c r="DQJ709" s="1"/>
      <c r="DQK709" s="1"/>
      <c r="DQL709" s="1"/>
      <c r="DQM709" s="1"/>
      <c r="DQN709" s="1"/>
      <c r="DQO709" s="1"/>
      <c r="DQP709" s="1"/>
      <c r="DQQ709" s="1"/>
      <c r="DQR709" s="1"/>
      <c r="DQS709" s="1"/>
      <c r="DQT709" s="1"/>
      <c r="DQU709" s="1"/>
      <c r="DQV709" s="1"/>
      <c r="DQW709" s="1"/>
      <c r="DQX709" s="1"/>
      <c r="DQY709" s="1"/>
      <c r="DQZ709" s="1"/>
      <c r="DRA709" s="1"/>
      <c r="DRB709" s="1"/>
      <c r="DRC709" s="1"/>
      <c r="DRD709" s="1"/>
      <c r="DRE709" s="1"/>
      <c r="DRF709" s="1"/>
      <c r="DRG709" s="1"/>
      <c r="DRH709" s="1"/>
      <c r="DRI709" s="1"/>
      <c r="DRJ709" s="1"/>
      <c r="DRK709" s="1"/>
      <c r="DRL709" s="1"/>
      <c r="DRM709" s="1"/>
      <c r="DRN709" s="1"/>
      <c r="DRO709" s="1"/>
      <c r="DRP709" s="1"/>
      <c r="DRQ709" s="1"/>
      <c r="DRR709" s="1"/>
      <c r="DRS709" s="1"/>
      <c r="DRT709" s="1"/>
      <c r="DRU709" s="1"/>
      <c r="DRV709" s="1"/>
      <c r="DRW709" s="1"/>
      <c r="DRX709" s="1"/>
      <c r="DRY709" s="1"/>
      <c r="DRZ709" s="1"/>
      <c r="DSA709" s="1"/>
      <c r="DSB709" s="1"/>
      <c r="DSC709" s="1"/>
      <c r="DSD709" s="1"/>
      <c r="DSE709" s="1"/>
      <c r="DSF709" s="1"/>
      <c r="DSG709" s="1"/>
      <c r="DSH709" s="1"/>
      <c r="DSI709" s="1"/>
      <c r="DSJ709" s="1"/>
      <c r="DSK709" s="1"/>
      <c r="DSL709" s="1"/>
      <c r="DSM709" s="1"/>
      <c r="DSN709" s="1"/>
      <c r="DSO709" s="1"/>
      <c r="DSP709" s="1"/>
      <c r="DSQ709" s="1"/>
      <c r="DSR709" s="1"/>
      <c r="DSS709" s="1"/>
      <c r="DST709" s="1"/>
      <c r="DSU709" s="1"/>
      <c r="DSV709" s="1"/>
      <c r="DSW709" s="1"/>
      <c r="DSX709" s="1"/>
      <c r="DSY709" s="1"/>
      <c r="DSZ709" s="1"/>
      <c r="DTA709" s="1"/>
      <c r="DTB709" s="1"/>
      <c r="DTC709" s="1"/>
      <c r="DTD709" s="1"/>
      <c r="DTE709" s="1"/>
      <c r="DTF709" s="1"/>
      <c r="DTG709" s="1"/>
      <c r="DTH709" s="1"/>
      <c r="DTI709" s="1"/>
      <c r="DTJ709" s="1"/>
      <c r="DTK709" s="1"/>
      <c r="DTL709" s="1"/>
      <c r="DTM709" s="1"/>
      <c r="DTN709" s="1"/>
      <c r="DTO709" s="1"/>
      <c r="DTP709" s="1"/>
      <c r="DTQ709" s="1"/>
      <c r="DTR709" s="1"/>
      <c r="DTS709" s="1"/>
      <c r="DTT709" s="1"/>
      <c r="DTU709" s="1"/>
      <c r="DTV709" s="1"/>
      <c r="DTW709" s="1"/>
      <c r="DTX709" s="1"/>
      <c r="DTY709" s="1"/>
      <c r="DTZ709" s="1"/>
      <c r="DUA709" s="1"/>
      <c r="DUB709" s="1"/>
      <c r="DUC709" s="1"/>
      <c r="DUD709" s="1"/>
      <c r="DUE709" s="1"/>
      <c r="DUF709" s="1"/>
      <c r="DUG709" s="1"/>
      <c r="DUH709" s="1"/>
      <c r="DUI709" s="1"/>
      <c r="DUJ709" s="1"/>
      <c r="DUK709" s="1"/>
      <c r="DUL709" s="1"/>
      <c r="DUM709" s="1"/>
      <c r="DUN709" s="1"/>
      <c r="DUO709" s="1"/>
      <c r="DUP709" s="1"/>
      <c r="DUQ709" s="1"/>
      <c r="DUR709" s="1"/>
      <c r="DUS709" s="1"/>
      <c r="DUT709" s="1"/>
      <c r="DUU709" s="1"/>
      <c r="DUV709" s="1"/>
      <c r="DUW709" s="1"/>
      <c r="DUX709" s="1"/>
      <c r="DUY709" s="1"/>
      <c r="DUZ709" s="1"/>
      <c r="DVA709" s="1"/>
      <c r="DVB709" s="1"/>
      <c r="DVC709" s="1"/>
      <c r="DVD709" s="1"/>
      <c r="DVE709" s="1"/>
      <c r="DVF709" s="1"/>
      <c r="DVG709" s="1"/>
      <c r="DVH709" s="1"/>
      <c r="DVI709" s="1"/>
      <c r="DVJ709" s="1"/>
      <c r="DVK709" s="1"/>
      <c r="DVL709" s="1"/>
      <c r="DVM709" s="1"/>
      <c r="DVN709" s="1"/>
      <c r="DVO709" s="1"/>
      <c r="DVP709" s="1"/>
      <c r="DVQ709" s="1"/>
      <c r="DVR709" s="1"/>
      <c r="DVS709" s="1"/>
      <c r="DVT709" s="1"/>
      <c r="DVU709" s="1"/>
      <c r="DVV709" s="1"/>
      <c r="DVW709" s="1"/>
      <c r="DVX709" s="1"/>
      <c r="DVY709" s="1"/>
      <c r="DVZ709" s="1"/>
      <c r="DWA709" s="1"/>
      <c r="DWB709" s="1"/>
      <c r="DWC709" s="1"/>
      <c r="DWD709" s="1"/>
      <c r="DWE709" s="1"/>
      <c r="DWF709" s="1"/>
      <c r="DWG709" s="1"/>
      <c r="DWH709" s="1"/>
      <c r="DWI709" s="1"/>
      <c r="DWJ709" s="1"/>
      <c r="DWK709" s="1"/>
      <c r="DWL709" s="1"/>
      <c r="DWM709" s="1"/>
      <c r="DWN709" s="1"/>
      <c r="DWO709" s="1"/>
      <c r="DWP709" s="1"/>
      <c r="DWQ709" s="1"/>
      <c r="DWR709" s="1"/>
      <c r="DWS709" s="1"/>
      <c r="DWT709" s="1"/>
      <c r="DWU709" s="1"/>
      <c r="DWV709" s="1"/>
      <c r="DWW709" s="1"/>
      <c r="DWX709" s="1"/>
      <c r="DWY709" s="1"/>
      <c r="DWZ709" s="1"/>
      <c r="DXA709" s="1"/>
      <c r="DXB709" s="1"/>
      <c r="DXC709" s="1"/>
      <c r="DXD709" s="1"/>
      <c r="DXE709" s="1"/>
      <c r="DXF709" s="1"/>
      <c r="DXG709" s="1"/>
      <c r="DXH709" s="1"/>
      <c r="DXI709" s="1"/>
      <c r="DXJ709" s="1"/>
      <c r="DXK709" s="1"/>
      <c r="DXL709" s="1"/>
      <c r="DXM709" s="1"/>
      <c r="DXN709" s="1"/>
      <c r="DXO709" s="1"/>
      <c r="DXP709" s="1"/>
      <c r="DXQ709" s="1"/>
      <c r="DXR709" s="1"/>
      <c r="DXS709" s="1"/>
      <c r="DXT709" s="1"/>
      <c r="DXU709" s="1"/>
      <c r="DXV709" s="1"/>
      <c r="DXW709" s="1"/>
      <c r="DXX709" s="1"/>
      <c r="DXY709" s="1"/>
      <c r="DXZ709" s="1"/>
      <c r="DYA709" s="1"/>
      <c r="DYB709" s="1"/>
      <c r="DYC709" s="1"/>
      <c r="DYD709" s="1"/>
      <c r="DYE709" s="1"/>
      <c r="DYF709" s="1"/>
      <c r="DYG709" s="1"/>
      <c r="DYH709" s="1"/>
      <c r="DYI709" s="1"/>
      <c r="DYJ709" s="1"/>
      <c r="DYK709" s="1"/>
      <c r="DYL709" s="1"/>
      <c r="DYM709" s="1"/>
      <c r="DYN709" s="1"/>
      <c r="DYO709" s="1"/>
      <c r="DYP709" s="1"/>
      <c r="DYQ709" s="1"/>
      <c r="DYR709" s="1"/>
      <c r="DYS709" s="1"/>
      <c r="DYT709" s="1"/>
      <c r="DYU709" s="1"/>
      <c r="DYV709" s="1"/>
      <c r="DYW709" s="1"/>
      <c r="DYX709" s="1"/>
      <c r="DYY709" s="1"/>
      <c r="DYZ709" s="1"/>
      <c r="DZA709" s="1"/>
      <c r="DZB709" s="1"/>
      <c r="DZC709" s="1"/>
      <c r="DZD709" s="1"/>
      <c r="DZE709" s="1"/>
      <c r="DZF709" s="1"/>
      <c r="DZG709" s="1"/>
      <c r="DZH709" s="1"/>
      <c r="DZI709" s="1"/>
      <c r="DZJ709" s="1"/>
      <c r="DZK709" s="1"/>
      <c r="DZL709" s="1"/>
      <c r="DZM709" s="1"/>
      <c r="DZN709" s="1"/>
      <c r="DZO709" s="1"/>
      <c r="DZP709" s="1"/>
      <c r="DZQ709" s="1"/>
      <c r="DZR709" s="1"/>
      <c r="DZS709" s="1"/>
      <c r="DZT709" s="1"/>
      <c r="DZU709" s="1"/>
      <c r="DZV709" s="1"/>
      <c r="DZW709" s="1"/>
      <c r="DZX709" s="1"/>
      <c r="DZY709" s="1"/>
      <c r="DZZ709" s="1"/>
      <c r="EAA709" s="1"/>
      <c r="EAB709" s="1"/>
      <c r="EAC709" s="1"/>
      <c r="EAD709" s="1"/>
      <c r="EAE709" s="1"/>
      <c r="EAF709" s="1"/>
      <c r="EAG709" s="1"/>
      <c r="EAH709" s="1"/>
      <c r="EAI709" s="1"/>
      <c r="EAJ709" s="1"/>
      <c r="EAK709" s="1"/>
      <c r="EAL709" s="1"/>
      <c r="EAM709" s="1"/>
      <c r="EAN709" s="1"/>
      <c r="EAO709" s="1"/>
      <c r="EAP709" s="1"/>
      <c r="EAQ709" s="1"/>
      <c r="EAR709" s="1"/>
      <c r="EAS709" s="1"/>
      <c r="EAT709" s="1"/>
      <c r="EAU709" s="1"/>
      <c r="EAV709" s="1"/>
      <c r="EAW709" s="1"/>
      <c r="EAX709" s="1"/>
      <c r="EAY709" s="1"/>
      <c r="EAZ709" s="1"/>
      <c r="EBA709" s="1"/>
      <c r="EBB709" s="1"/>
      <c r="EBC709" s="1"/>
      <c r="EBD709" s="1"/>
      <c r="EBE709" s="1"/>
      <c r="EBF709" s="1"/>
      <c r="EBG709" s="1"/>
      <c r="EBH709" s="1"/>
      <c r="EBI709" s="1"/>
      <c r="EBJ709" s="1"/>
      <c r="EBK709" s="1"/>
      <c r="EBL709" s="1"/>
      <c r="EBM709" s="1"/>
      <c r="EBN709" s="1"/>
      <c r="EBO709" s="1"/>
      <c r="EBP709" s="1"/>
      <c r="EBQ709" s="1"/>
      <c r="EBR709" s="1"/>
      <c r="EBS709" s="1"/>
      <c r="EBT709" s="1"/>
      <c r="EBU709" s="1"/>
      <c r="EBV709" s="1"/>
      <c r="EBW709" s="1"/>
      <c r="EBX709" s="1"/>
      <c r="EBY709" s="1"/>
      <c r="EBZ709" s="1"/>
      <c r="ECA709" s="1"/>
      <c r="ECB709" s="1"/>
      <c r="ECC709" s="1"/>
      <c r="ECD709" s="1"/>
      <c r="ECE709" s="1"/>
      <c r="ECF709" s="1"/>
      <c r="ECG709" s="1"/>
      <c r="ECH709" s="1"/>
      <c r="ECI709" s="1"/>
      <c r="ECJ709" s="1"/>
      <c r="ECK709" s="1"/>
      <c r="ECL709" s="1"/>
      <c r="ECM709" s="1"/>
      <c r="ECN709" s="1"/>
      <c r="ECO709" s="1"/>
      <c r="ECP709" s="1"/>
      <c r="ECQ709" s="1"/>
      <c r="ECR709" s="1"/>
      <c r="ECS709" s="1"/>
      <c r="ECT709" s="1"/>
      <c r="ECU709" s="1"/>
      <c r="ECV709" s="1"/>
      <c r="ECW709" s="1"/>
      <c r="ECX709" s="1"/>
      <c r="ECY709" s="1"/>
      <c r="ECZ709" s="1"/>
      <c r="EDA709" s="1"/>
      <c r="EDB709" s="1"/>
      <c r="EDC709" s="1"/>
      <c r="EDD709" s="1"/>
      <c r="EDE709" s="1"/>
      <c r="EDF709" s="1"/>
      <c r="EDG709" s="1"/>
      <c r="EDH709" s="1"/>
      <c r="EDI709" s="1"/>
      <c r="EDJ709" s="1"/>
      <c r="EDK709" s="1"/>
      <c r="EDL709" s="1"/>
      <c r="EDM709" s="1"/>
      <c r="EDN709" s="1"/>
      <c r="EDO709" s="1"/>
      <c r="EDP709" s="1"/>
      <c r="EDQ709" s="1"/>
      <c r="EDR709" s="1"/>
      <c r="EDS709" s="1"/>
      <c r="EDT709" s="1"/>
      <c r="EDU709" s="1"/>
      <c r="EDV709" s="1"/>
      <c r="EDW709" s="1"/>
      <c r="EDX709" s="1"/>
      <c r="EDY709" s="1"/>
      <c r="EDZ709" s="1"/>
      <c r="EEA709" s="1"/>
      <c r="EEB709" s="1"/>
      <c r="EEC709" s="1"/>
      <c r="EED709" s="1"/>
      <c r="EEE709" s="1"/>
      <c r="EEF709" s="1"/>
      <c r="EEG709" s="1"/>
      <c r="EEH709" s="1"/>
      <c r="EEI709" s="1"/>
      <c r="EEJ709" s="1"/>
      <c r="EEK709" s="1"/>
      <c r="EEL709" s="1"/>
      <c r="EEM709" s="1"/>
      <c r="EEN709" s="1"/>
      <c r="EEO709" s="1"/>
      <c r="EEP709" s="1"/>
      <c r="EEQ709" s="1"/>
      <c r="EER709" s="1"/>
      <c r="EES709" s="1"/>
      <c r="EET709" s="1"/>
      <c r="EEU709" s="1"/>
      <c r="EEV709" s="1"/>
      <c r="EEW709" s="1"/>
      <c r="EEX709" s="1"/>
      <c r="EEY709" s="1"/>
      <c r="EEZ709" s="1"/>
      <c r="EFA709" s="1"/>
      <c r="EFB709" s="1"/>
      <c r="EFC709" s="1"/>
      <c r="EFD709" s="1"/>
      <c r="EFE709" s="1"/>
      <c r="EFF709" s="1"/>
      <c r="EFG709" s="1"/>
      <c r="EFH709" s="1"/>
      <c r="EFI709" s="1"/>
      <c r="EFJ709" s="1"/>
      <c r="EFK709" s="1"/>
      <c r="EFL709" s="1"/>
      <c r="EFM709" s="1"/>
      <c r="EFN709" s="1"/>
      <c r="EFO709" s="1"/>
      <c r="EFP709" s="1"/>
      <c r="EFQ709" s="1"/>
      <c r="EFR709" s="1"/>
      <c r="EFS709" s="1"/>
      <c r="EFT709" s="1"/>
      <c r="EFU709" s="1"/>
      <c r="EFV709" s="1"/>
      <c r="EFW709" s="1"/>
      <c r="EFX709" s="1"/>
      <c r="EFY709" s="1"/>
      <c r="EFZ709" s="1"/>
      <c r="EGA709" s="1"/>
      <c r="EGB709" s="1"/>
      <c r="EGC709" s="1"/>
      <c r="EGD709" s="1"/>
      <c r="EGE709" s="1"/>
      <c r="EGF709" s="1"/>
      <c r="EGG709" s="1"/>
      <c r="EGH709" s="1"/>
      <c r="EGI709" s="1"/>
      <c r="EGJ709" s="1"/>
      <c r="EGK709" s="1"/>
      <c r="EGL709" s="1"/>
      <c r="EGM709" s="1"/>
      <c r="EGN709" s="1"/>
      <c r="EGO709" s="1"/>
      <c r="EGP709" s="1"/>
      <c r="EGQ709" s="1"/>
      <c r="EGR709" s="1"/>
      <c r="EGS709" s="1"/>
      <c r="EGT709" s="1"/>
      <c r="EGU709" s="1"/>
      <c r="EGV709" s="1"/>
      <c r="EGW709" s="1"/>
      <c r="EGX709" s="1"/>
      <c r="EGY709" s="1"/>
      <c r="EGZ709" s="1"/>
      <c r="EHA709" s="1"/>
      <c r="EHB709" s="1"/>
      <c r="EHC709" s="1"/>
      <c r="EHD709" s="1"/>
      <c r="EHE709" s="1"/>
      <c r="EHF709" s="1"/>
      <c r="EHG709" s="1"/>
      <c r="EHH709" s="1"/>
      <c r="EHI709" s="1"/>
      <c r="EHJ709" s="1"/>
      <c r="EHK709" s="1"/>
      <c r="EHL709" s="1"/>
      <c r="EHM709" s="1"/>
      <c r="EHN709" s="1"/>
      <c r="EHO709" s="1"/>
      <c r="EHP709" s="1"/>
      <c r="EHQ709" s="1"/>
      <c r="EHR709" s="1"/>
      <c r="EHS709" s="1"/>
      <c r="EHT709" s="1"/>
      <c r="EHU709" s="1"/>
      <c r="EHV709" s="1"/>
      <c r="EHW709" s="1"/>
      <c r="EHX709" s="1"/>
      <c r="EHY709" s="1"/>
      <c r="EHZ709" s="1"/>
      <c r="EIA709" s="1"/>
      <c r="EIB709" s="1"/>
      <c r="EIC709" s="1"/>
      <c r="EID709" s="1"/>
      <c r="EIE709" s="1"/>
      <c r="EIF709" s="1"/>
      <c r="EIG709" s="1"/>
      <c r="EIH709" s="1"/>
      <c r="EII709" s="1"/>
      <c r="EIJ709" s="1"/>
      <c r="EIK709" s="1"/>
      <c r="EIL709" s="1"/>
      <c r="EIM709" s="1"/>
      <c r="EIN709" s="1"/>
      <c r="EIO709" s="1"/>
      <c r="EIP709" s="1"/>
      <c r="EIQ709" s="1"/>
      <c r="EIR709" s="1"/>
      <c r="EIS709" s="1"/>
      <c r="EIT709" s="1"/>
      <c r="EIU709" s="1"/>
      <c r="EIV709" s="1"/>
      <c r="EIW709" s="1"/>
      <c r="EIX709" s="1"/>
      <c r="EIY709" s="1"/>
      <c r="EIZ709" s="1"/>
      <c r="EJA709" s="1"/>
      <c r="EJB709" s="1"/>
      <c r="EJC709" s="1"/>
      <c r="EJD709" s="1"/>
      <c r="EJE709" s="1"/>
      <c r="EJF709" s="1"/>
      <c r="EJG709" s="1"/>
      <c r="EJH709" s="1"/>
      <c r="EJI709" s="1"/>
      <c r="EJJ709" s="1"/>
      <c r="EJK709" s="1"/>
      <c r="EJL709" s="1"/>
      <c r="EJM709" s="1"/>
      <c r="EJN709" s="1"/>
      <c r="EJO709" s="1"/>
      <c r="EJP709" s="1"/>
      <c r="EJQ709" s="1"/>
      <c r="EJR709" s="1"/>
      <c r="EJS709" s="1"/>
      <c r="EJT709" s="1"/>
      <c r="EJU709" s="1"/>
      <c r="EJV709" s="1"/>
      <c r="EJW709" s="1"/>
      <c r="EJX709" s="1"/>
      <c r="EJY709" s="1"/>
      <c r="EJZ709" s="1"/>
      <c r="EKA709" s="1"/>
      <c r="EKB709" s="1"/>
      <c r="EKC709" s="1"/>
      <c r="EKD709" s="1"/>
      <c r="EKE709" s="1"/>
      <c r="EKF709" s="1"/>
      <c r="EKG709" s="1"/>
      <c r="EKH709" s="1"/>
      <c r="EKI709" s="1"/>
      <c r="EKJ709" s="1"/>
      <c r="EKK709" s="1"/>
      <c r="EKL709" s="1"/>
      <c r="EKM709" s="1"/>
      <c r="EKN709" s="1"/>
      <c r="EKO709" s="1"/>
      <c r="EKP709" s="1"/>
      <c r="EKQ709" s="1"/>
      <c r="EKR709" s="1"/>
      <c r="EKS709" s="1"/>
      <c r="EKT709" s="1"/>
      <c r="EKU709" s="1"/>
      <c r="EKV709" s="1"/>
      <c r="EKW709" s="1"/>
      <c r="EKX709" s="1"/>
      <c r="EKY709" s="1"/>
      <c r="EKZ709" s="1"/>
      <c r="ELA709" s="1"/>
      <c r="ELB709" s="1"/>
      <c r="ELC709" s="1"/>
      <c r="ELD709" s="1"/>
      <c r="ELE709" s="1"/>
      <c r="ELF709" s="1"/>
      <c r="ELG709" s="1"/>
      <c r="ELH709" s="1"/>
      <c r="ELI709" s="1"/>
      <c r="ELJ709" s="1"/>
      <c r="ELK709" s="1"/>
      <c r="ELL709" s="1"/>
      <c r="ELM709" s="1"/>
      <c r="ELN709" s="1"/>
      <c r="ELO709" s="1"/>
      <c r="ELP709" s="1"/>
      <c r="ELQ709" s="1"/>
      <c r="ELR709" s="1"/>
      <c r="ELS709" s="1"/>
      <c r="ELT709" s="1"/>
      <c r="ELU709" s="1"/>
      <c r="ELV709" s="1"/>
      <c r="ELW709" s="1"/>
      <c r="ELX709" s="1"/>
      <c r="ELY709" s="1"/>
      <c r="ELZ709" s="1"/>
      <c r="EMA709" s="1"/>
      <c r="EMB709" s="1"/>
      <c r="EMC709" s="1"/>
      <c r="EMD709" s="1"/>
      <c r="EME709" s="1"/>
      <c r="EMF709" s="1"/>
      <c r="EMG709" s="1"/>
      <c r="EMH709" s="1"/>
      <c r="EMI709" s="1"/>
      <c r="EMJ709" s="1"/>
      <c r="EMK709" s="1"/>
      <c r="EML709" s="1"/>
      <c r="EMM709" s="1"/>
      <c r="EMN709" s="1"/>
      <c r="EMO709" s="1"/>
      <c r="EMP709" s="1"/>
      <c r="EMQ709" s="1"/>
      <c r="EMR709" s="1"/>
      <c r="EMS709" s="1"/>
      <c r="EMT709" s="1"/>
      <c r="EMU709" s="1"/>
      <c r="EMV709" s="1"/>
      <c r="EMW709" s="1"/>
      <c r="EMX709" s="1"/>
      <c r="EMY709" s="1"/>
      <c r="EMZ709" s="1"/>
      <c r="ENA709" s="1"/>
      <c r="ENB709" s="1"/>
      <c r="ENC709" s="1"/>
      <c r="END709" s="1"/>
      <c r="ENE709" s="1"/>
      <c r="ENF709" s="1"/>
      <c r="ENG709" s="1"/>
      <c r="ENH709" s="1"/>
      <c r="ENI709" s="1"/>
      <c r="ENJ709" s="1"/>
      <c r="ENK709" s="1"/>
      <c r="ENL709" s="1"/>
      <c r="ENM709" s="1"/>
      <c r="ENN709" s="1"/>
      <c r="ENO709" s="1"/>
      <c r="ENP709" s="1"/>
      <c r="ENQ709" s="1"/>
      <c r="ENR709" s="1"/>
      <c r="ENS709" s="1"/>
      <c r="ENT709" s="1"/>
      <c r="ENU709" s="1"/>
      <c r="ENV709" s="1"/>
      <c r="ENW709" s="1"/>
      <c r="ENX709" s="1"/>
      <c r="ENY709" s="1"/>
      <c r="ENZ709" s="1"/>
      <c r="EOA709" s="1"/>
      <c r="EOB709" s="1"/>
      <c r="EOC709" s="1"/>
      <c r="EOD709" s="1"/>
      <c r="EOE709" s="1"/>
      <c r="EOF709" s="1"/>
      <c r="EOG709" s="1"/>
      <c r="EOH709" s="1"/>
      <c r="EOI709" s="1"/>
      <c r="EOJ709" s="1"/>
      <c r="EOK709" s="1"/>
      <c r="EOL709" s="1"/>
      <c r="EOM709" s="1"/>
      <c r="EON709" s="1"/>
      <c r="EOO709" s="1"/>
      <c r="EOP709" s="1"/>
      <c r="EOQ709" s="1"/>
      <c r="EOR709" s="1"/>
      <c r="EOS709" s="1"/>
      <c r="EOT709" s="1"/>
      <c r="EOU709" s="1"/>
      <c r="EOV709" s="1"/>
      <c r="EOW709" s="1"/>
      <c r="EOX709" s="1"/>
      <c r="EOY709" s="1"/>
      <c r="EOZ709" s="1"/>
      <c r="EPA709" s="1"/>
      <c r="EPB709" s="1"/>
      <c r="EPC709" s="1"/>
      <c r="EPD709" s="1"/>
      <c r="EPE709" s="1"/>
      <c r="EPF709" s="1"/>
      <c r="EPG709" s="1"/>
      <c r="EPH709" s="1"/>
      <c r="EPI709" s="1"/>
      <c r="EPJ709" s="1"/>
      <c r="EPK709" s="1"/>
      <c r="EPL709" s="1"/>
      <c r="EPM709" s="1"/>
      <c r="EPN709" s="1"/>
      <c r="EPO709" s="1"/>
      <c r="EPP709" s="1"/>
      <c r="EPQ709" s="1"/>
      <c r="EPR709" s="1"/>
      <c r="EPS709" s="1"/>
      <c r="EPT709" s="1"/>
      <c r="EPU709" s="1"/>
      <c r="EPV709" s="1"/>
      <c r="EPW709" s="1"/>
      <c r="EPX709" s="1"/>
      <c r="EPY709" s="1"/>
      <c r="EPZ709" s="1"/>
      <c r="EQA709" s="1"/>
      <c r="EQB709" s="1"/>
      <c r="EQC709" s="1"/>
      <c r="EQD709" s="1"/>
      <c r="EQE709" s="1"/>
      <c r="EQF709" s="1"/>
      <c r="EQG709" s="1"/>
      <c r="EQH709" s="1"/>
      <c r="EQI709" s="1"/>
      <c r="EQJ709" s="1"/>
      <c r="EQK709" s="1"/>
      <c r="EQL709" s="1"/>
      <c r="EQM709" s="1"/>
      <c r="EQN709" s="1"/>
      <c r="EQO709" s="1"/>
      <c r="EQP709" s="1"/>
      <c r="EQQ709" s="1"/>
      <c r="EQR709" s="1"/>
      <c r="EQS709" s="1"/>
      <c r="EQT709" s="1"/>
      <c r="EQU709" s="1"/>
      <c r="EQV709" s="1"/>
      <c r="EQW709" s="1"/>
      <c r="EQX709" s="1"/>
      <c r="EQY709" s="1"/>
      <c r="EQZ709" s="1"/>
      <c r="ERA709" s="1"/>
      <c r="ERB709" s="1"/>
      <c r="ERC709" s="1"/>
      <c r="ERD709" s="1"/>
      <c r="ERE709" s="1"/>
      <c r="ERF709" s="1"/>
      <c r="ERG709" s="1"/>
      <c r="ERH709" s="1"/>
      <c r="ERI709" s="1"/>
      <c r="ERJ709" s="1"/>
      <c r="ERK709" s="1"/>
      <c r="ERL709" s="1"/>
      <c r="ERM709" s="1"/>
      <c r="ERN709" s="1"/>
      <c r="ERO709" s="1"/>
      <c r="ERP709" s="1"/>
      <c r="ERQ709" s="1"/>
      <c r="ERR709" s="1"/>
      <c r="ERS709" s="1"/>
      <c r="ERT709" s="1"/>
      <c r="ERU709" s="1"/>
      <c r="ERV709" s="1"/>
      <c r="ERW709" s="1"/>
      <c r="ERX709" s="1"/>
      <c r="ERY709" s="1"/>
      <c r="ERZ709" s="1"/>
      <c r="ESA709" s="1"/>
      <c r="ESB709" s="1"/>
      <c r="ESC709" s="1"/>
      <c r="ESD709" s="1"/>
      <c r="ESE709" s="1"/>
      <c r="ESF709" s="1"/>
      <c r="ESG709" s="1"/>
      <c r="ESH709" s="1"/>
      <c r="ESI709" s="1"/>
      <c r="ESJ709" s="1"/>
      <c r="ESK709" s="1"/>
      <c r="ESL709" s="1"/>
      <c r="ESM709" s="1"/>
      <c r="ESN709" s="1"/>
      <c r="ESO709" s="1"/>
      <c r="ESP709" s="1"/>
      <c r="ESQ709" s="1"/>
      <c r="ESR709" s="1"/>
      <c r="ESS709" s="1"/>
      <c r="EST709" s="1"/>
      <c r="ESU709" s="1"/>
      <c r="ESV709" s="1"/>
      <c r="ESW709" s="1"/>
      <c r="ESX709" s="1"/>
      <c r="ESY709" s="1"/>
      <c r="ESZ709" s="1"/>
      <c r="ETA709" s="1"/>
      <c r="ETB709" s="1"/>
      <c r="ETC709" s="1"/>
      <c r="ETD709" s="1"/>
      <c r="ETE709" s="1"/>
      <c r="ETF709" s="1"/>
      <c r="ETG709" s="1"/>
      <c r="ETH709" s="1"/>
      <c r="ETI709" s="1"/>
      <c r="ETJ709" s="1"/>
      <c r="ETK709" s="1"/>
      <c r="ETL709" s="1"/>
      <c r="ETM709" s="1"/>
      <c r="ETN709" s="1"/>
      <c r="ETO709" s="1"/>
      <c r="ETP709" s="1"/>
      <c r="ETQ709" s="1"/>
      <c r="ETR709" s="1"/>
      <c r="ETS709" s="1"/>
      <c r="ETT709" s="1"/>
      <c r="ETU709" s="1"/>
      <c r="ETV709" s="1"/>
      <c r="ETW709" s="1"/>
      <c r="ETX709" s="1"/>
      <c r="ETY709" s="1"/>
      <c r="ETZ709" s="1"/>
      <c r="EUA709" s="1"/>
      <c r="EUB709" s="1"/>
      <c r="EUC709" s="1"/>
      <c r="EUD709" s="1"/>
      <c r="EUE709" s="1"/>
      <c r="EUF709" s="1"/>
      <c r="EUG709" s="1"/>
      <c r="EUH709" s="1"/>
      <c r="EUI709" s="1"/>
      <c r="EUJ709" s="1"/>
      <c r="EUK709" s="1"/>
      <c r="EUL709" s="1"/>
      <c r="EUM709" s="1"/>
      <c r="EUN709" s="1"/>
      <c r="EUO709" s="1"/>
      <c r="EUP709" s="1"/>
      <c r="EUQ709" s="1"/>
      <c r="EUR709" s="1"/>
      <c r="EUS709" s="1"/>
      <c r="EUT709" s="1"/>
      <c r="EUU709" s="1"/>
      <c r="EUV709" s="1"/>
      <c r="EUW709" s="1"/>
      <c r="EUX709" s="1"/>
      <c r="EUY709" s="1"/>
      <c r="EUZ709" s="1"/>
      <c r="EVA709" s="1"/>
      <c r="EVB709" s="1"/>
      <c r="EVC709" s="1"/>
      <c r="EVD709" s="1"/>
      <c r="EVE709" s="1"/>
      <c r="EVF709" s="1"/>
      <c r="EVG709" s="1"/>
      <c r="EVH709" s="1"/>
      <c r="EVI709" s="1"/>
      <c r="EVJ709" s="1"/>
      <c r="EVK709" s="1"/>
      <c r="EVL709" s="1"/>
      <c r="EVM709" s="1"/>
      <c r="EVN709" s="1"/>
      <c r="EVO709" s="1"/>
      <c r="EVP709" s="1"/>
      <c r="EVQ709" s="1"/>
      <c r="EVR709" s="1"/>
      <c r="EVS709" s="1"/>
      <c r="EVT709" s="1"/>
      <c r="EVU709" s="1"/>
      <c r="EVV709" s="1"/>
      <c r="EVW709" s="1"/>
      <c r="EVX709" s="1"/>
      <c r="EVY709" s="1"/>
      <c r="EVZ709" s="1"/>
      <c r="EWA709" s="1"/>
      <c r="EWB709" s="1"/>
      <c r="EWC709" s="1"/>
      <c r="EWD709" s="1"/>
      <c r="EWE709" s="1"/>
      <c r="EWF709" s="1"/>
      <c r="EWG709" s="1"/>
      <c r="EWH709" s="1"/>
      <c r="EWI709" s="1"/>
      <c r="EWJ709" s="1"/>
      <c r="EWK709" s="1"/>
      <c r="EWL709" s="1"/>
      <c r="EWM709" s="1"/>
      <c r="EWN709" s="1"/>
      <c r="EWO709" s="1"/>
      <c r="EWP709" s="1"/>
      <c r="EWQ709" s="1"/>
      <c r="EWR709" s="1"/>
      <c r="EWS709" s="1"/>
      <c r="EWT709" s="1"/>
      <c r="EWU709" s="1"/>
      <c r="EWV709" s="1"/>
      <c r="EWW709" s="1"/>
      <c r="EWX709" s="1"/>
      <c r="EWY709" s="1"/>
      <c r="EWZ709" s="1"/>
      <c r="EXA709" s="1"/>
      <c r="EXB709" s="1"/>
      <c r="EXC709" s="1"/>
      <c r="EXD709" s="1"/>
      <c r="EXE709" s="1"/>
      <c r="EXF709" s="1"/>
      <c r="EXG709" s="1"/>
      <c r="EXH709" s="1"/>
      <c r="EXI709" s="1"/>
      <c r="EXJ709" s="1"/>
      <c r="EXK709" s="1"/>
      <c r="EXL709" s="1"/>
      <c r="EXM709" s="1"/>
      <c r="EXN709" s="1"/>
      <c r="EXO709" s="1"/>
      <c r="EXP709" s="1"/>
      <c r="EXQ709" s="1"/>
      <c r="EXR709" s="1"/>
      <c r="EXS709" s="1"/>
      <c r="EXT709" s="1"/>
      <c r="EXU709" s="1"/>
      <c r="EXV709" s="1"/>
      <c r="EXW709" s="1"/>
      <c r="EXX709" s="1"/>
      <c r="EXY709" s="1"/>
      <c r="EXZ709" s="1"/>
      <c r="EYA709" s="1"/>
      <c r="EYB709" s="1"/>
      <c r="EYC709" s="1"/>
      <c r="EYD709" s="1"/>
      <c r="EYE709" s="1"/>
      <c r="EYF709" s="1"/>
      <c r="EYG709" s="1"/>
      <c r="EYH709" s="1"/>
      <c r="EYI709" s="1"/>
      <c r="EYJ709" s="1"/>
      <c r="EYK709" s="1"/>
      <c r="EYL709" s="1"/>
      <c r="EYM709" s="1"/>
      <c r="EYN709" s="1"/>
      <c r="EYO709" s="1"/>
      <c r="EYP709" s="1"/>
      <c r="EYQ709" s="1"/>
      <c r="EYR709" s="1"/>
      <c r="EYS709" s="1"/>
      <c r="EYT709" s="1"/>
      <c r="EYU709" s="1"/>
      <c r="EYV709" s="1"/>
      <c r="EYW709" s="1"/>
      <c r="EYX709" s="1"/>
      <c r="EYY709" s="1"/>
      <c r="EYZ709" s="1"/>
      <c r="EZA709" s="1"/>
      <c r="EZB709" s="1"/>
      <c r="EZC709" s="1"/>
      <c r="EZD709" s="1"/>
      <c r="EZE709" s="1"/>
      <c r="EZF709" s="1"/>
      <c r="EZG709" s="1"/>
      <c r="EZH709" s="1"/>
      <c r="EZI709" s="1"/>
      <c r="EZJ709" s="1"/>
      <c r="EZK709" s="1"/>
      <c r="EZL709" s="1"/>
      <c r="EZM709" s="1"/>
      <c r="EZN709" s="1"/>
      <c r="EZO709" s="1"/>
      <c r="EZP709" s="1"/>
      <c r="EZQ709" s="1"/>
      <c r="EZR709" s="1"/>
      <c r="EZS709" s="1"/>
      <c r="EZT709" s="1"/>
      <c r="EZU709" s="1"/>
      <c r="EZV709" s="1"/>
      <c r="EZW709" s="1"/>
      <c r="EZX709" s="1"/>
      <c r="EZY709" s="1"/>
      <c r="EZZ709" s="1"/>
      <c r="FAA709" s="1"/>
      <c r="FAB709" s="1"/>
      <c r="FAC709" s="1"/>
      <c r="FAD709" s="1"/>
      <c r="FAE709" s="1"/>
      <c r="FAF709" s="1"/>
      <c r="FAG709" s="1"/>
      <c r="FAH709" s="1"/>
      <c r="FAI709" s="1"/>
      <c r="FAJ709" s="1"/>
      <c r="FAK709" s="1"/>
      <c r="FAL709" s="1"/>
      <c r="FAM709" s="1"/>
      <c r="FAN709" s="1"/>
      <c r="FAO709" s="1"/>
      <c r="FAP709" s="1"/>
      <c r="FAQ709" s="1"/>
      <c r="FAR709" s="1"/>
      <c r="FAS709" s="1"/>
      <c r="FAT709" s="1"/>
      <c r="FAU709" s="1"/>
      <c r="FAV709" s="1"/>
      <c r="FAW709" s="1"/>
      <c r="FAX709" s="1"/>
      <c r="FAY709" s="1"/>
      <c r="FAZ709" s="1"/>
      <c r="FBA709" s="1"/>
      <c r="FBB709" s="1"/>
      <c r="FBC709" s="1"/>
      <c r="FBD709" s="1"/>
      <c r="FBE709" s="1"/>
      <c r="FBF709" s="1"/>
      <c r="FBG709" s="1"/>
      <c r="FBH709" s="1"/>
      <c r="FBI709" s="1"/>
      <c r="FBJ709" s="1"/>
      <c r="FBK709" s="1"/>
      <c r="FBL709" s="1"/>
      <c r="FBM709" s="1"/>
      <c r="FBN709" s="1"/>
      <c r="FBO709" s="1"/>
      <c r="FBP709" s="1"/>
      <c r="FBQ709" s="1"/>
      <c r="FBR709" s="1"/>
      <c r="FBS709" s="1"/>
      <c r="FBT709" s="1"/>
      <c r="FBU709" s="1"/>
      <c r="FBV709" s="1"/>
      <c r="FBW709" s="1"/>
      <c r="FBX709" s="1"/>
      <c r="FBY709" s="1"/>
      <c r="FBZ709" s="1"/>
      <c r="FCA709" s="1"/>
      <c r="FCB709" s="1"/>
      <c r="FCC709" s="1"/>
      <c r="FCD709" s="1"/>
      <c r="FCE709" s="1"/>
      <c r="FCF709" s="1"/>
      <c r="FCG709" s="1"/>
      <c r="FCH709" s="1"/>
      <c r="FCI709" s="1"/>
      <c r="FCJ709" s="1"/>
      <c r="FCK709" s="1"/>
      <c r="FCL709" s="1"/>
      <c r="FCM709" s="1"/>
      <c r="FCN709" s="1"/>
      <c r="FCO709" s="1"/>
      <c r="FCP709" s="1"/>
      <c r="FCQ709" s="1"/>
      <c r="FCR709" s="1"/>
      <c r="FCS709" s="1"/>
      <c r="FCT709" s="1"/>
      <c r="FCU709" s="1"/>
      <c r="FCV709" s="1"/>
      <c r="FCW709" s="1"/>
      <c r="FCX709" s="1"/>
      <c r="FCY709" s="1"/>
      <c r="FCZ709" s="1"/>
      <c r="FDA709" s="1"/>
      <c r="FDB709" s="1"/>
      <c r="FDC709" s="1"/>
      <c r="FDD709" s="1"/>
      <c r="FDE709" s="1"/>
      <c r="FDF709" s="1"/>
      <c r="FDG709" s="1"/>
      <c r="FDH709" s="1"/>
      <c r="FDI709" s="1"/>
      <c r="FDJ709" s="1"/>
      <c r="FDK709" s="1"/>
      <c r="FDL709" s="1"/>
      <c r="FDM709" s="1"/>
      <c r="FDN709" s="1"/>
      <c r="FDO709" s="1"/>
      <c r="FDP709" s="1"/>
      <c r="FDQ709" s="1"/>
      <c r="FDR709" s="1"/>
      <c r="FDS709" s="1"/>
      <c r="FDT709" s="1"/>
      <c r="FDU709" s="1"/>
      <c r="FDV709" s="1"/>
      <c r="FDW709" s="1"/>
      <c r="FDX709" s="1"/>
      <c r="FDY709" s="1"/>
      <c r="FDZ709" s="1"/>
      <c r="FEA709" s="1"/>
      <c r="FEB709" s="1"/>
      <c r="FEC709" s="1"/>
      <c r="FED709" s="1"/>
      <c r="FEE709" s="1"/>
      <c r="FEF709" s="1"/>
      <c r="FEG709" s="1"/>
      <c r="FEH709" s="1"/>
      <c r="FEI709" s="1"/>
      <c r="FEJ709" s="1"/>
      <c r="FEK709" s="1"/>
      <c r="FEL709" s="1"/>
      <c r="FEM709" s="1"/>
      <c r="FEN709" s="1"/>
      <c r="FEO709" s="1"/>
      <c r="FEP709" s="1"/>
      <c r="FEQ709" s="1"/>
      <c r="FER709" s="1"/>
      <c r="FES709" s="1"/>
      <c r="FET709" s="1"/>
      <c r="FEU709" s="1"/>
      <c r="FEV709" s="1"/>
      <c r="FEW709" s="1"/>
      <c r="FEX709" s="1"/>
      <c r="FEY709" s="1"/>
      <c r="FEZ709" s="1"/>
      <c r="FFA709" s="1"/>
      <c r="FFB709" s="1"/>
      <c r="FFC709" s="1"/>
      <c r="FFD709" s="1"/>
      <c r="FFE709" s="1"/>
      <c r="FFF709" s="1"/>
      <c r="FFG709" s="1"/>
      <c r="FFH709" s="1"/>
      <c r="FFI709" s="1"/>
      <c r="FFJ709" s="1"/>
      <c r="FFK709" s="1"/>
      <c r="FFL709" s="1"/>
      <c r="FFM709" s="1"/>
      <c r="FFN709" s="1"/>
      <c r="FFO709" s="1"/>
      <c r="FFP709" s="1"/>
      <c r="FFQ709" s="1"/>
      <c r="FFR709" s="1"/>
      <c r="FFS709" s="1"/>
      <c r="FFT709" s="1"/>
      <c r="FFU709" s="1"/>
      <c r="FFV709" s="1"/>
      <c r="FFW709" s="1"/>
      <c r="FFX709" s="1"/>
      <c r="FFY709" s="1"/>
      <c r="FFZ709" s="1"/>
      <c r="FGA709" s="1"/>
      <c r="FGB709" s="1"/>
      <c r="FGC709" s="1"/>
      <c r="FGD709" s="1"/>
      <c r="FGE709" s="1"/>
      <c r="FGF709" s="1"/>
      <c r="FGG709" s="1"/>
      <c r="FGH709" s="1"/>
      <c r="FGI709" s="1"/>
      <c r="FGJ709" s="1"/>
      <c r="FGK709" s="1"/>
      <c r="FGL709" s="1"/>
      <c r="FGM709" s="1"/>
      <c r="FGN709" s="1"/>
      <c r="FGO709" s="1"/>
      <c r="FGP709" s="1"/>
      <c r="FGQ709" s="1"/>
      <c r="FGR709" s="1"/>
      <c r="FGS709" s="1"/>
      <c r="FGT709" s="1"/>
      <c r="FGU709" s="1"/>
      <c r="FGV709" s="1"/>
      <c r="FGW709" s="1"/>
      <c r="FGX709" s="1"/>
      <c r="FGY709" s="1"/>
      <c r="FGZ709" s="1"/>
      <c r="FHA709" s="1"/>
      <c r="FHB709" s="1"/>
      <c r="FHC709" s="1"/>
      <c r="FHD709" s="1"/>
      <c r="FHE709" s="1"/>
      <c r="FHF709" s="1"/>
      <c r="FHG709" s="1"/>
      <c r="FHH709" s="1"/>
      <c r="FHI709" s="1"/>
      <c r="FHJ709" s="1"/>
      <c r="FHK709" s="1"/>
      <c r="FHL709" s="1"/>
      <c r="FHM709" s="1"/>
      <c r="FHN709" s="1"/>
      <c r="FHO709" s="1"/>
      <c r="FHP709" s="1"/>
      <c r="FHQ709" s="1"/>
      <c r="FHR709" s="1"/>
      <c r="FHS709" s="1"/>
      <c r="FHT709" s="1"/>
      <c r="FHU709" s="1"/>
      <c r="FHV709" s="1"/>
      <c r="FHW709" s="1"/>
      <c r="FHX709" s="1"/>
      <c r="FHY709" s="1"/>
      <c r="FHZ709" s="1"/>
      <c r="FIA709" s="1"/>
      <c r="FIB709" s="1"/>
      <c r="FIC709" s="1"/>
      <c r="FID709" s="1"/>
      <c r="FIE709" s="1"/>
      <c r="FIF709" s="1"/>
      <c r="FIG709" s="1"/>
      <c r="FIH709" s="1"/>
      <c r="FII709" s="1"/>
      <c r="FIJ709" s="1"/>
      <c r="FIK709" s="1"/>
      <c r="FIL709" s="1"/>
      <c r="FIM709" s="1"/>
      <c r="FIN709" s="1"/>
      <c r="FIO709" s="1"/>
      <c r="FIP709" s="1"/>
      <c r="FIQ709" s="1"/>
      <c r="FIR709" s="1"/>
      <c r="FIS709" s="1"/>
      <c r="FIT709" s="1"/>
      <c r="FIU709" s="1"/>
      <c r="FIV709" s="1"/>
      <c r="FIW709" s="1"/>
      <c r="FIX709" s="1"/>
      <c r="FIY709" s="1"/>
      <c r="FIZ709" s="1"/>
      <c r="FJA709" s="1"/>
      <c r="FJB709" s="1"/>
      <c r="FJC709" s="1"/>
      <c r="FJD709" s="1"/>
      <c r="FJE709" s="1"/>
      <c r="FJF709" s="1"/>
      <c r="FJG709" s="1"/>
      <c r="FJH709" s="1"/>
      <c r="FJI709" s="1"/>
      <c r="FJJ709" s="1"/>
      <c r="FJK709" s="1"/>
      <c r="FJL709" s="1"/>
      <c r="FJM709" s="1"/>
      <c r="FJN709" s="1"/>
      <c r="FJO709" s="1"/>
      <c r="FJP709" s="1"/>
      <c r="FJQ709" s="1"/>
      <c r="FJR709" s="1"/>
      <c r="FJS709" s="1"/>
      <c r="FJT709" s="1"/>
      <c r="FJU709" s="1"/>
      <c r="FJV709" s="1"/>
      <c r="FJW709" s="1"/>
      <c r="FJX709" s="1"/>
      <c r="FJY709" s="1"/>
      <c r="FJZ709" s="1"/>
      <c r="FKA709" s="1"/>
      <c r="FKB709" s="1"/>
      <c r="FKC709" s="1"/>
      <c r="FKD709" s="1"/>
      <c r="FKE709" s="1"/>
      <c r="FKF709" s="1"/>
      <c r="FKG709" s="1"/>
      <c r="FKH709" s="1"/>
      <c r="FKI709" s="1"/>
      <c r="FKJ709" s="1"/>
      <c r="FKK709" s="1"/>
      <c r="FKL709" s="1"/>
      <c r="FKM709" s="1"/>
      <c r="FKN709" s="1"/>
      <c r="FKO709" s="1"/>
      <c r="FKP709" s="1"/>
      <c r="FKQ709" s="1"/>
      <c r="FKR709" s="1"/>
      <c r="FKS709" s="1"/>
      <c r="FKT709" s="1"/>
      <c r="FKU709" s="1"/>
      <c r="FKV709" s="1"/>
      <c r="FKW709" s="1"/>
      <c r="FKX709" s="1"/>
      <c r="FKY709" s="1"/>
      <c r="FKZ709" s="1"/>
      <c r="FLA709" s="1"/>
      <c r="FLB709" s="1"/>
      <c r="FLC709" s="1"/>
      <c r="FLD709" s="1"/>
      <c r="FLE709" s="1"/>
      <c r="FLF709" s="1"/>
      <c r="FLG709" s="1"/>
      <c r="FLH709" s="1"/>
      <c r="FLI709" s="1"/>
      <c r="FLJ709" s="1"/>
      <c r="FLK709" s="1"/>
      <c r="FLL709" s="1"/>
      <c r="FLM709" s="1"/>
      <c r="FLN709" s="1"/>
      <c r="FLO709" s="1"/>
      <c r="FLP709" s="1"/>
      <c r="FLQ709" s="1"/>
      <c r="FLR709" s="1"/>
      <c r="FLS709" s="1"/>
      <c r="FLT709" s="1"/>
      <c r="FLU709" s="1"/>
      <c r="FLV709" s="1"/>
      <c r="FLW709" s="1"/>
      <c r="FLX709" s="1"/>
      <c r="FLY709" s="1"/>
      <c r="FLZ709" s="1"/>
      <c r="FMA709" s="1"/>
      <c r="FMB709" s="1"/>
      <c r="FMC709" s="1"/>
      <c r="FMD709" s="1"/>
      <c r="FME709" s="1"/>
      <c r="FMF709" s="1"/>
      <c r="FMG709" s="1"/>
      <c r="FMH709" s="1"/>
      <c r="FMI709" s="1"/>
      <c r="FMJ709" s="1"/>
      <c r="FMK709" s="1"/>
      <c r="FML709" s="1"/>
      <c r="FMM709" s="1"/>
      <c r="FMN709" s="1"/>
      <c r="FMO709" s="1"/>
      <c r="FMP709" s="1"/>
      <c r="FMQ709" s="1"/>
      <c r="FMR709" s="1"/>
      <c r="FMS709" s="1"/>
      <c r="FMT709" s="1"/>
      <c r="FMU709" s="1"/>
      <c r="FMV709" s="1"/>
      <c r="FMW709" s="1"/>
      <c r="FMX709" s="1"/>
      <c r="FMY709" s="1"/>
      <c r="FMZ709" s="1"/>
      <c r="FNA709" s="1"/>
      <c r="FNB709" s="1"/>
      <c r="FNC709" s="1"/>
      <c r="FND709" s="1"/>
      <c r="FNE709" s="1"/>
      <c r="FNF709" s="1"/>
      <c r="FNG709" s="1"/>
      <c r="FNH709" s="1"/>
      <c r="FNI709" s="1"/>
      <c r="FNJ709" s="1"/>
      <c r="FNK709" s="1"/>
      <c r="FNL709" s="1"/>
      <c r="FNM709" s="1"/>
      <c r="FNN709" s="1"/>
      <c r="FNO709" s="1"/>
      <c r="FNP709" s="1"/>
      <c r="FNQ709" s="1"/>
      <c r="FNR709" s="1"/>
      <c r="FNS709" s="1"/>
      <c r="FNT709" s="1"/>
      <c r="FNU709" s="1"/>
      <c r="FNV709" s="1"/>
      <c r="FNW709" s="1"/>
      <c r="FNX709" s="1"/>
      <c r="FNY709" s="1"/>
      <c r="FNZ709" s="1"/>
      <c r="FOA709" s="1"/>
      <c r="FOB709" s="1"/>
      <c r="FOC709" s="1"/>
      <c r="FOD709" s="1"/>
      <c r="FOE709" s="1"/>
      <c r="FOF709" s="1"/>
      <c r="FOG709" s="1"/>
      <c r="FOH709" s="1"/>
      <c r="FOI709" s="1"/>
      <c r="FOJ709" s="1"/>
      <c r="FOK709" s="1"/>
      <c r="FOL709" s="1"/>
      <c r="FOM709" s="1"/>
      <c r="FON709" s="1"/>
      <c r="FOO709" s="1"/>
      <c r="FOP709" s="1"/>
      <c r="FOQ709" s="1"/>
      <c r="FOR709" s="1"/>
      <c r="FOS709" s="1"/>
      <c r="FOT709" s="1"/>
      <c r="FOU709" s="1"/>
      <c r="FOV709" s="1"/>
      <c r="FOW709" s="1"/>
      <c r="FOX709" s="1"/>
      <c r="FOY709" s="1"/>
      <c r="FOZ709" s="1"/>
      <c r="FPA709" s="1"/>
      <c r="FPB709" s="1"/>
      <c r="FPC709" s="1"/>
      <c r="FPD709" s="1"/>
      <c r="FPE709" s="1"/>
      <c r="FPF709" s="1"/>
      <c r="FPG709" s="1"/>
      <c r="FPH709" s="1"/>
      <c r="FPI709" s="1"/>
      <c r="FPJ709" s="1"/>
      <c r="FPK709" s="1"/>
      <c r="FPL709" s="1"/>
      <c r="FPM709" s="1"/>
      <c r="FPN709" s="1"/>
      <c r="FPO709" s="1"/>
      <c r="FPP709" s="1"/>
      <c r="FPQ709" s="1"/>
      <c r="FPR709" s="1"/>
      <c r="FPS709" s="1"/>
      <c r="FPT709" s="1"/>
      <c r="FPU709" s="1"/>
      <c r="FPV709" s="1"/>
      <c r="FPW709" s="1"/>
      <c r="FPX709" s="1"/>
      <c r="FPY709" s="1"/>
      <c r="FPZ709" s="1"/>
      <c r="FQA709" s="1"/>
      <c r="FQB709" s="1"/>
      <c r="FQC709" s="1"/>
      <c r="FQD709" s="1"/>
      <c r="FQE709" s="1"/>
      <c r="FQF709" s="1"/>
      <c r="FQG709" s="1"/>
      <c r="FQH709" s="1"/>
      <c r="FQI709" s="1"/>
      <c r="FQJ709" s="1"/>
      <c r="FQK709" s="1"/>
      <c r="FQL709" s="1"/>
      <c r="FQM709" s="1"/>
      <c r="FQN709" s="1"/>
      <c r="FQO709" s="1"/>
      <c r="FQP709" s="1"/>
      <c r="FQQ709" s="1"/>
      <c r="FQR709" s="1"/>
      <c r="FQS709" s="1"/>
      <c r="FQT709" s="1"/>
      <c r="FQU709" s="1"/>
      <c r="FQV709" s="1"/>
      <c r="FQW709" s="1"/>
      <c r="FQX709" s="1"/>
      <c r="FQY709" s="1"/>
      <c r="FQZ709" s="1"/>
      <c r="FRA709" s="1"/>
      <c r="FRB709" s="1"/>
      <c r="FRC709" s="1"/>
      <c r="FRD709" s="1"/>
      <c r="FRE709" s="1"/>
      <c r="FRF709" s="1"/>
      <c r="FRG709" s="1"/>
      <c r="FRH709" s="1"/>
      <c r="FRI709" s="1"/>
      <c r="FRJ709" s="1"/>
      <c r="FRK709" s="1"/>
      <c r="FRL709" s="1"/>
      <c r="FRM709" s="1"/>
      <c r="FRN709" s="1"/>
      <c r="FRO709" s="1"/>
      <c r="FRP709" s="1"/>
      <c r="FRQ709" s="1"/>
      <c r="FRR709" s="1"/>
      <c r="FRS709" s="1"/>
      <c r="FRT709" s="1"/>
      <c r="FRU709" s="1"/>
      <c r="FRV709" s="1"/>
      <c r="FRW709" s="1"/>
      <c r="FRX709" s="1"/>
      <c r="FRY709" s="1"/>
      <c r="FRZ709" s="1"/>
      <c r="FSA709" s="1"/>
      <c r="FSB709" s="1"/>
      <c r="FSC709" s="1"/>
      <c r="FSD709" s="1"/>
      <c r="FSE709" s="1"/>
      <c r="FSF709" s="1"/>
      <c r="FSG709" s="1"/>
      <c r="FSH709" s="1"/>
      <c r="FSI709" s="1"/>
      <c r="FSJ709" s="1"/>
      <c r="FSK709" s="1"/>
      <c r="FSL709" s="1"/>
      <c r="FSM709" s="1"/>
      <c r="FSN709" s="1"/>
      <c r="FSO709" s="1"/>
      <c r="FSP709" s="1"/>
      <c r="FSQ709" s="1"/>
      <c r="FSR709" s="1"/>
      <c r="FSS709" s="1"/>
      <c r="FST709" s="1"/>
      <c r="FSU709" s="1"/>
      <c r="FSV709" s="1"/>
      <c r="FSW709" s="1"/>
      <c r="FSX709" s="1"/>
      <c r="FSY709" s="1"/>
      <c r="FSZ709" s="1"/>
      <c r="FTA709" s="1"/>
      <c r="FTB709" s="1"/>
      <c r="FTC709" s="1"/>
      <c r="FTD709" s="1"/>
      <c r="FTE709" s="1"/>
      <c r="FTF709" s="1"/>
      <c r="FTG709" s="1"/>
      <c r="FTH709" s="1"/>
      <c r="FTI709" s="1"/>
      <c r="FTJ709" s="1"/>
      <c r="FTK709" s="1"/>
      <c r="FTL709" s="1"/>
      <c r="FTM709" s="1"/>
      <c r="FTN709" s="1"/>
      <c r="FTO709" s="1"/>
      <c r="FTP709" s="1"/>
      <c r="FTQ709" s="1"/>
      <c r="FTR709" s="1"/>
      <c r="FTS709" s="1"/>
      <c r="FTT709" s="1"/>
      <c r="FTU709" s="1"/>
      <c r="FTV709" s="1"/>
      <c r="FTW709" s="1"/>
      <c r="FTX709" s="1"/>
      <c r="FTY709" s="1"/>
      <c r="FTZ709" s="1"/>
      <c r="FUA709" s="1"/>
      <c r="FUB709" s="1"/>
      <c r="FUC709" s="1"/>
      <c r="FUD709" s="1"/>
      <c r="FUE709" s="1"/>
      <c r="FUF709" s="1"/>
      <c r="FUG709" s="1"/>
      <c r="FUH709" s="1"/>
      <c r="FUI709" s="1"/>
      <c r="FUJ709" s="1"/>
      <c r="FUK709" s="1"/>
      <c r="FUL709" s="1"/>
      <c r="FUM709" s="1"/>
      <c r="FUN709" s="1"/>
      <c r="FUO709" s="1"/>
      <c r="FUP709" s="1"/>
      <c r="FUQ709" s="1"/>
      <c r="FUR709" s="1"/>
      <c r="FUS709" s="1"/>
      <c r="FUT709" s="1"/>
      <c r="FUU709" s="1"/>
      <c r="FUV709" s="1"/>
      <c r="FUW709" s="1"/>
      <c r="FUX709" s="1"/>
      <c r="FUY709" s="1"/>
      <c r="FUZ709" s="1"/>
      <c r="FVA709" s="1"/>
      <c r="FVB709" s="1"/>
      <c r="FVC709" s="1"/>
      <c r="FVD709" s="1"/>
      <c r="FVE709" s="1"/>
      <c r="FVF709" s="1"/>
      <c r="FVG709" s="1"/>
      <c r="FVH709" s="1"/>
      <c r="FVI709" s="1"/>
      <c r="FVJ709" s="1"/>
      <c r="FVK709" s="1"/>
      <c r="FVL709" s="1"/>
      <c r="FVM709" s="1"/>
      <c r="FVN709" s="1"/>
      <c r="FVO709" s="1"/>
      <c r="FVP709" s="1"/>
      <c r="FVQ709" s="1"/>
      <c r="FVR709" s="1"/>
      <c r="FVS709" s="1"/>
      <c r="FVT709" s="1"/>
      <c r="FVU709" s="1"/>
      <c r="FVV709" s="1"/>
      <c r="FVW709" s="1"/>
      <c r="FVX709" s="1"/>
      <c r="FVY709" s="1"/>
      <c r="FVZ709" s="1"/>
      <c r="FWA709" s="1"/>
      <c r="FWB709" s="1"/>
      <c r="FWC709" s="1"/>
      <c r="FWD709" s="1"/>
      <c r="FWE709" s="1"/>
      <c r="FWF709" s="1"/>
      <c r="FWG709" s="1"/>
      <c r="FWH709" s="1"/>
      <c r="FWI709" s="1"/>
      <c r="FWJ709" s="1"/>
      <c r="FWK709" s="1"/>
      <c r="FWL709" s="1"/>
      <c r="FWM709" s="1"/>
      <c r="FWN709" s="1"/>
      <c r="FWO709" s="1"/>
      <c r="FWP709" s="1"/>
      <c r="FWQ709" s="1"/>
      <c r="FWR709" s="1"/>
      <c r="FWS709" s="1"/>
      <c r="FWT709" s="1"/>
      <c r="FWU709" s="1"/>
      <c r="FWV709" s="1"/>
      <c r="FWW709" s="1"/>
      <c r="FWX709" s="1"/>
      <c r="FWY709" s="1"/>
      <c r="FWZ709" s="1"/>
      <c r="FXA709" s="1"/>
      <c r="FXB709" s="1"/>
      <c r="FXC709" s="1"/>
      <c r="FXD709" s="1"/>
      <c r="FXE709" s="1"/>
      <c r="FXF709" s="1"/>
      <c r="FXG709" s="1"/>
      <c r="FXH709" s="1"/>
      <c r="FXI709" s="1"/>
      <c r="FXJ709" s="1"/>
      <c r="FXK709" s="1"/>
      <c r="FXL709" s="1"/>
      <c r="FXM709" s="1"/>
      <c r="FXN709" s="1"/>
      <c r="FXO709" s="1"/>
      <c r="FXP709" s="1"/>
      <c r="FXQ709" s="1"/>
      <c r="FXR709" s="1"/>
      <c r="FXS709" s="1"/>
      <c r="FXT709" s="1"/>
      <c r="FXU709" s="1"/>
      <c r="FXV709" s="1"/>
      <c r="FXW709" s="1"/>
      <c r="FXX709" s="1"/>
      <c r="FXY709" s="1"/>
      <c r="FXZ709" s="1"/>
      <c r="FYA709" s="1"/>
      <c r="FYB709" s="1"/>
      <c r="FYC709" s="1"/>
      <c r="FYD709" s="1"/>
      <c r="FYE709" s="1"/>
      <c r="FYF709" s="1"/>
      <c r="FYG709" s="1"/>
      <c r="FYH709" s="1"/>
      <c r="FYI709" s="1"/>
      <c r="FYJ709" s="1"/>
      <c r="FYK709" s="1"/>
      <c r="FYL709" s="1"/>
      <c r="FYM709" s="1"/>
      <c r="FYN709" s="1"/>
      <c r="FYO709" s="1"/>
      <c r="FYP709" s="1"/>
      <c r="FYQ709" s="1"/>
      <c r="FYR709" s="1"/>
      <c r="FYS709" s="1"/>
      <c r="FYT709" s="1"/>
      <c r="FYU709" s="1"/>
      <c r="FYV709" s="1"/>
      <c r="FYW709" s="1"/>
      <c r="FYX709" s="1"/>
      <c r="FYY709" s="1"/>
      <c r="FYZ709" s="1"/>
      <c r="FZA709" s="1"/>
      <c r="FZB709" s="1"/>
      <c r="FZC709" s="1"/>
      <c r="FZD709" s="1"/>
      <c r="FZE709" s="1"/>
      <c r="FZF709" s="1"/>
      <c r="FZG709" s="1"/>
      <c r="FZH709" s="1"/>
      <c r="FZI709" s="1"/>
      <c r="FZJ709" s="1"/>
      <c r="FZK709" s="1"/>
      <c r="FZL709" s="1"/>
      <c r="FZM709" s="1"/>
      <c r="FZN709" s="1"/>
      <c r="FZO709" s="1"/>
      <c r="FZP709" s="1"/>
      <c r="FZQ709" s="1"/>
      <c r="FZR709" s="1"/>
      <c r="FZS709" s="1"/>
      <c r="FZT709" s="1"/>
      <c r="FZU709" s="1"/>
      <c r="FZV709" s="1"/>
      <c r="FZW709" s="1"/>
      <c r="FZX709" s="1"/>
      <c r="FZY709" s="1"/>
      <c r="FZZ709" s="1"/>
      <c r="GAA709" s="1"/>
      <c r="GAB709" s="1"/>
      <c r="GAC709" s="1"/>
      <c r="GAD709" s="1"/>
      <c r="GAE709" s="1"/>
      <c r="GAF709" s="1"/>
      <c r="GAG709" s="1"/>
      <c r="GAH709" s="1"/>
      <c r="GAI709" s="1"/>
      <c r="GAJ709" s="1"/>
      <c r="GAK709" s="1"/>
      <c r="GAL709" s="1"/>
      <c r="GAM709" s="1"/>
      <c r="GAN709" s="1"/>
      <c r="GAO709" s="1"/>
      <c r="GAP709" s="1"/>
      <c r="GAQ709" s="1"/>
      <c r="GAR709" s="1"/>
      <c r="GAS709" s="1"/>
      <c r="GAT709" s="1"/>
      <c r="GAU709" s="1"/>
      <c r="GAV709" s="1"/>
      <c r="GAW709" s="1"/>
      <c r="GAX709" s="1"/>
      <c r="GAY709" s="1"/>
      <c r="GAZ709" s="1"/>
      <c r="GBA709" s="1"/>
      <c r="GBB709" s="1"/>
      <c r="GBC709" s="1"/>
      <c r="GBD709" s="1"/>
      <c r="GBE709" s="1"/>
      <c r="GBF709" s="1"/>
      <c r="GBG709" s="1"/>
      <c r="GBH709" s="1"/>
      <c r="GBI709" s="1"/>
      <c r="GBJ709" s="1"/>
      <c r="GBK709" s="1"/>
      <c r="GBL709" s="1"/>
      <c r="GBM709" s="1"/>
      <c r="GBN709" s="1"/>
      <c r="GBO709" s="1"/>
      <c r="GBP709" s="1"/>
      <c r="GBQ709" s="1"/>
      <c r="GBR709" s="1"/>
      <c r="GBS709" s="1"/>
      <c r="GBT709" s="1"/>
      <c r="GBU709" s="1"/>
      <c r="GBV709" s="1"/>
      <c r="GBW709" s="1"/>
      <c r="GBX709" s="1"/>
      <c r="GBY709" s="1"/>
      <c r="GBZ709" s="1"/>
      <c r="GCA709" s="1"/>
      <c r="GCB709" s="1"/>
      <c r="GCC709" s="1"/>
      <c r="GCD709" s="1"/>
      <c r="GCE709" s="1"/>
      <c r="GCF709" s="1"/>
      <c r="GCG709" s="1"/>
      <c r="GCH709" s="1"/>
      <c r="GCI709" s="1"/>
      <c r="GCJ709" s="1"/>
      <c r="GCK709" s="1"/>
      <c r="GCL709" s="1"/>
      <c r="GCM709" s="1"/>
      <c r="GCN709" s="1"/>
      <c r="GCO709" s="1"/>
      <c r="GCP709" s="1"/>
      <c r="GCQ709" s="1"/>
      <c r="GCR709" s="1"/>
      <c r="GCS709" s="1"/>
      <c r="GCT709" s="1"/>
      <c r="GCU709" s="1"/>
      <c r="GCV709" s="1"/>
      <c r="GCW709" s="1"/>
      <c r="GCX709" s="1"/>
      <c r="GCY709" s="1"/>
      <c r="GCZ709" s="1"/>
      <c r="GDA709" s="1"/>
      <c r="GDB709" s="1"/>
      <c r="GDC709" s="1"/>
      <c r="GDD709" s="1"/>
      <c r="GDE709" s="1"/>
      <c r="GDF709" s="1"/>
      <c r="GDG709" s="1"/>
      <c r="GDH709" s="1"/>
      <c r="GDI709" s="1"/>
      <c r="GDJ709" s="1"/>
      <c r="GDK709" s="1"/>
      <c r="GDL709" s="1"/>
      <c r="GDM709" s="1"/>
      <c r="GDN709" s="1"/>
      <c r="GDO709" s="1"/>
      <c r="GDP709" s="1"/>
      <c r="GDQ709" s="1"/>
      <c r="GDR709" s="1"/>
      <c r="GDS709" s="1"/>
      <c r="GDT709" s="1"/>
      <c r="GDU709" s="1"/>
      <c r="GDV709" s="1"/>
      <c r="GDW709" s="1"/>
      <c r="GDX709" s="1"/>
      <c r="GDY709" s="1"/>
      <c r="GDZ709" s="1"/>
      <c r="GEA709" s="1"/>
      <c r="GEB709" s="1"/>
      <c r="GEC709" s="1"/>
      <c r="GED709" s="1"/>
      <c r="GEE709" s="1"/>
      <c r="GEF709" s="1"/>
      <c r="GEG709" s="1"/>
      <c r="GEH709" s="1"/>
      <c r="GEI709" s="1"/>
      <c r="GEJ709" s="1"/>
      <c r="GEK709" s="1"/>
      <c r="GEL709" s="1"/>
      <c r="GEM709" s="1"/>
      <c r="GEN709" s="1"/>
      <c r="GEO709" s="1"/>
      <c r="GEP709" s="1"/>
      <c r="GEQ709" s="1"/>
      <c r="GER709" s="1"/>
      <c r="GES709" s="1"/>
      <c r="GET709" s="1"/>
      <c r="GEU709" s="1"/>
      <c r="GEV709" s="1"/>
      <c r="GEW709" s="1"/>
      <c r="GEX709" s="1"/>
      <c r="GEY709" s="1"/>
      <c r="GEZ709" s="1"/>
      <c r="GFA709" s="1"/>
      <c r="GFB709" s="1"/>
      <c r="GFC709" s="1"/>
      <c r="GFD709" s="1"/>
      <c r="GFE709" s="1"/>
      <c r="GFF709" s="1"/>
      <c r="GFG709" s="1"/>
      <c r="GFH709" s="1"/>
      <c r="GFI709" s="1"/>
      <c r="GFJ709" s="1"/>
      <c r="GFK709" s="1"/>
      <c r="GFL709" s="1"/>
      <c r="GFM709" s="1"/>
      <c r="GFN709" s="1"/>
      <c r="GFO709" s="1"/>
      <c r="GFP709" s="1"/>
      <c r="GFQ709" s="1"/>
      <c r="GFR709" s="1"/>
      <c r="GFS709" s="1"/>
      <c r="GFT709" s="1"/>
      <c r="GFU709" s="1"/>
      <c r="GFV709" s="1"/>
      <c r="GFW709" s="1"/>
      <c r="GFX709" s="1"/>
      <c r="GFY709" s="1"/>
      <c r="GFZ709" s="1"/>
      <c r="GGA709" s="1"/>
      <c r="GGB709" s="1"/>
      <c r="GGC709" s="1"/>
      <c r="GGD709" s="1"/>
      <c r="GGE709" s="1"/>
      <c r="GGF709" s="1"/>
      <c r="GGG709" s="1"/>
      <c r="GGH709" s="1"/>
      <c r="GGI709" s="1"/>
      <c r="GGJ709" s="1"/>
      <c r="GGK709" s="1"/>
      <c r="GGL709" s="1"/>
      <c r="GGM709" s="1"/>
      <c r="GGN709" s="1"/>
      <c r="GGO709" s="1"/>
      <c r="GGP709" s="1"/>
      <c r="GGQ709" s="1"/>
      <c r="GGR709" s="1"/>
      <c r="GGS709" s="1"/>
      <c r="GGT709" s="1"/>
      <c r="GGU709" s="1"/>
      <c r="GGV709" s="1"/>
      <c r="GGW709" s="1"/>
      <c r="GGX709" s="1"/>
      <c r="GGY709" s="1"/>
      <c r="GGZ709" s="1"/>
      <c r="GHA709" s="1"/>
      <c r="GHB709" s="1"/>
      <c r="GHC709" s="1"/>
      <c r="GHD709" s="1"/>
      <c r="GHE709" s="1"/>
      <c r="GHF709" s="1"/>
      <c r="GHG709" s="1"/>
      <c r="GHH709" s="1"/>
      <c r="GHI709" s="1"/>
      <c r="GHJ709" s="1"/>
      <c r="GHK709" s="1"/>
      <c r="GHL709" s="1"/>
      <c r="GHM709" s="1"/>
      <c r="GHN709" s="1"/>
      <c r="GHO709" s="1"/>
      <c r="GHP709" s="1"/>
      <c r="GHQ709" s="1"/>
      <c r="GHR709" s="1"/>
      <c r="GHS709" s="1"/>
      <c r="GHT709" s="1"/>
      <c r="GHU709" s="1"/>
      <c r="GHV709" s="1"/>
      <c r="GHW709" s="1"/>
      <c r="GHX709" s="1"/>
      <c r="GHY709" s="1"/>
      <c r="GHZ709" s="1"/>
      <c r="GIA709" s="1"/>
      <c r="GIB709" s="1"/>
      <c r="GIC709" s="1"/>
      <c r="GID709" s="1"/>
      <c r="GIE709" s="1"/>
      <c r="GIF709" s="1"/>
      <c r="GIG709" s="1"/>
      <c r="GIH709" s="1"/>
      <c r="GII709" s="1"/>
      <c r="GIJ709" s="1"/>
      <c r="GIK709" s="1"/>
      <c r="GIL709" s="1"/>
      <c r="GIM709" s="1"/>
      <c r="GIN709" s="1"/>
      <c r="GIO709" s="1"/>
      <c r="GIP709" s="1"/>
      <c r="GIQ709" s="1"/>
      <c r="GIR709" s="1"/>
      <c r="GIS709" s="1"/>
      <c r="GIT709" s="1"/>
      <c r="GIU709" s="1"/>
      <c r="GIV709" s="1"/>
      <c r="GIW709" s="1"/>
      <c r="GIX709" s="1"/>
      <c r="GIY709" s="1"/>
      <c r="GIZ709" s="1"/>
      <c r="GJA709" s="1"/>
      <c r="GJB709" s="1"/>
      <c r="GJC709" s="1"/>
      <c r="GJD709" s="1"/>
      <c r="GJE709" s="1"/>
      <c r="GJF709" s="1"/>
      <c r="GJG709" s="1"/>
      <c r="GJH709" s="1"/>
      <c r="GJI709" s="1"/>
      <c r="GJJ709" s="1"/>
      <c r="GJK709" s="1"/>
      <c r="GJL709" s="1"/>
      <c r="GJM709" s="1"/>
      <c r="GJN709" s="1"/>
      <c r="GJO709" s="1"/>
      <c r="GJP709" s="1"/>
      <c r="GJQ709" s="1"/>
      <c r="GJR709" s="1"/>
      <c r="GJS709" s="1"/>
      <c r="GJT709" s="1"/>
      <c r="GJU709" s="1"/>
      <c r="GJV709" s="1"/>
      <c r="GJW709" s="1"/>
      <c r="GJX709" s="1"/>
      <c r="GJY709" s="1"/>
      <c r="GJZ709" s="1"/>
      <c r="GKA709" s="1"/>
      <c r="GKB709" s="1"/>
      <c r="GKC709" s="1"/>
      <c r="GKD709" s="1"/>
      <c r="GKE709" s="1"/>
      <c r="GKF709" s="1"/>
      <c r="GKG709" s="1"/>
      <c r="GKH709" s="1"/>
      <c r="GKI709" s="1"/>
      <c r="GKJ709" s="1"/>
      <c r="GKK709" s="1"/>
      <c r="GKL709" s="1"/>
      <c r="GKM709" s="1"/>
      <c r="GKN709" s="1"/>
      <c r="GKO709" s="1"/>
      <c r="GKP709" s="1"/>
      <c r="GKQ709" s="1"/>
      <c r="GKR709" s="1"/>
      <c r="GKS709" s="1"/>
      <c r="GKT709" s="1"/>
      <c r="GKU709" s="1"/>
      <c r="GKV709" s="1"/>
      <c r="GKW709" s="1"/>
      <c r="GKX709" s="1"/>
      <c r="GKY709" s="1"/>
      <c r="GKZ709" s="1"/>
      <c r="GLA709" s="1"/>
      <c r="GLB709" s="1"/>
      <c r="GLC709" s="1"/>
      <c r="GLD709" s="1"/>
      <c r="GLE709" s="1"/>
      <c r="GLF709" s="1"/>
      <c r="GLG709" s="1"/>
      <c r="GLH709" s="1"/>
      <c r="GLI709" s="1"/>
      <c r="GLJ709" s="1"/>
      <c r="GLK709" s="1"/>
      <c r="GLL709" s="1"/>
      <c r="GLM709" s="1"/>
      <c r="GLN709" s="1"/>
      <c r="GLO709" s="1"/>
      <c r="GLP709" s="1"/>
      <c r="GLQ709" s="1"/>
      <c r="GLR709" s="1"/>
      <c r="GLS709" s="1"/>
      <c r="GLT709" s="1"/>
      <c r="GLU709" s="1"/>
      <c r="GLV709" s="1"/>
      <c r="GLW709" s="1"/>
      <c r="GLX709" s="1"/>
      <c r="GLY709" s="1"/>
      <c r="GLZ709" s="1"/>
      <c r="GMA709" s="1"/>
      <c r="GMB709" s="1"/>
      <c r="GMC709" s="1"/>
      <c r="GMD709" s="1"/>
      <c r="GME709" s="1"/>
      <c r="GMF709" s="1"/>
      <c r="GMG709" s="1"/>
      <c r="GMH709" s="1"/>
      <c r="GMI709" s="1"/>
      <c r="GMJ709" s="1"/>
      <c r="GMK709" s="1"/>
      <c r="GML709" s="1"/>
      <c r="GMM709" s="1"/>
      <c r="GMN709" s="1"/>
      <c r="GMO709" s="1"/>
      <c r="GMP709" s="1"/>
      <c r="GMQ709" s="1"/>
      <c r="GMR709" s="1"/>
      <c r="GMS709" s="1"/>
      <c r="GMT709" s="1"/>
      <c r="GMU709" s="1"/>
      <c r="GMV709" s="1"/>
      <c r="GMW709" s="1"/>
      <c r="GMX709" s="1"/>
      <c r="GMY709" s="1"/>
      <c r="GMZ709" s="1"/>
      <c r="GNA709" s="1"/>
      <c r="GNB709" s="1"/>
      <c r="GNC709" s="1"/>
      <c r="GND709" s="1"/>
      <c r="GNE709" s="1"/>
      <c r="GNF709" s="1"/>
      <c r="GNG709" s="1"/>
      <c r="GNH709" s="1"/>
      <c r="GNI709" s="1"/>
      <c r="GNJ709" s="1"/>
      <c r="GNK709" s="1"/>
      <c r="GNL709" s="1"/>
      <c r="GNM709" s="1"/>
      <c r="GNN709" s="1"/>
      <c r="GNO709" s="1"/>
      <c r="GNP709" s="1"/>
      <c r="GNQ709" s="1"/>
      <c r="GNR709" s="1"/>
      <c r="GNS709" s="1"/>
      <c r="GNT709" s="1"/>
      <c r="GNU709" s="1"/>
      <c r="GNV709" s="1"/>
      <c r="GNW709" s="1"/>
      <c r="GNX709" s="1"/>
      <c r="GNY709" s="1"/>
      <c r="GNZ709" s="1"/>
      <c r="GOA709" s="1"/>
      <c r="GOB709" s="1"/>
      <c r="GOC709" s="1"/>
      <c r="GOD709" s="1"/>
      <c r="GOE709" s="1"/>
      <c r="GOF709" s="1"/>
      <c r="GOG709" s="1"/>
      <c r="GOH709" s="1"/>
      <c r="GOI709" s="1"/>
      <c r="GOJ709" s="1"/>
      <c r="GOK709" s="1"/>
      <c r="GOL709" s="1"/>
      <c r="GOM709" s="1"/>
      <c r="GON709" s="1"/>
      <c r="GOO709" s="1"/>
      <c r="GOP709" s="1"/>
      <c r="GOQ709" s="1"/>
      <c r="GOR709" s="1"/>
      <c r="GOS709" s="1"/>
      <c r="GOT709" s="1"/>
      <c r="GOU709" s="1"/>
      <c r="GOV709" s="1"/>
      <c r="GOW709" s="1"/>
      <c r="GOX709" s="1"/>
      <c r="GOY709" s="1"/>
      <c r="GOZ709" s="1"/>
      <c r="GPA709" s="1"/>
      <c r="GPB709" s="1"/>
      <c r="GPC709" s="1"/>
      <c r="GPD709" s="1"/>
      <c r="GPE709" s="1"/>
      <c r="GPF709" s="1"/>
      <c r="GPG709" s="1"/>
      <c r="GPH709" s="1"/>
      <c r="GPI709" s="1"/>
      <c r="GPJ709" s="1"/>
      <c r="GPK709" s="1"/>
      <c r="GPL709" s="1"/>
      <c r="GPM709" s="1"/>
      <c r="GPN709" s="1"/>
      <c r="GPO709" s="1"/>
      <c r="GPP709" s="1"/>
      <c r="GPQ709" s="1"/>
      <c r="GPR709" s="1"/>
      <c r="GPS709" s="1"/>
      <c r="GPT709" s="1"/>
      <c r="GPU709" s="1"/>
      <c r="GPV709" s="1"/>
      <c r="GPW709" s="1"/>
      <c r="GPX709" s="1"/>
      <c r="GPY709" s="1"/>
      <c r="GPZ709" s="1"/>
      <c r="GQA709" s="1"/>
      <c r="GQB709" s="1"/>
      <c r="GQC709" s="1"/>
      <c r="GQD709" s="1"/>
      <c r="GQE709" s="1"/>
      <c r="GQF709" s="1"/>
      <c r="GQG709" s="1"/>
      <c r="GQH709" s="1"/>
      <c r="GQI709" s="1"/>
      <c r="GQJ709" s="1"/>
      <c r="GQK709" s="1"/>
      <c r="GQL709" s="1"/>
      <c r="GQM709" s="1"/>
      <c r="GQN709" s="1"/>
      <c r="GQO709" s="1"/>
      <c r="GQP709" s="1"/>
      <c r="GQQ709" s="1"/>
      <c r="GQR709" s="1"/>
      <c r="GQS709" s="1"/>
      <c r="GQT709" s="1"/>
      <c r="GQU709" s="1"/>
      <c r="GQV709" s="1"/>
      <c r="GQW709" s="1"/>
      <c r="GQX709" s="1"/>
      <c r="GQY709" s="1"/>
      <c r="GQZ709" s="1"/>
      <c r="GRA709" s="1"/>
      <c r="GRB709" s="1"/>
      <c r="GRC709" s="1"/>
      <c r="GRD709" s="1"/>
      <c r="GRE709" s="1"/>
      <c r="GRF709" s="1"/>
      <c r="GRG709" s="1"/>
      <c r="GRH709" s="1"/>
      <c r="GRI709" s="1"/>
      <c r="GRJ709" s="1"/>
      <c r="GRK709" s="1"/>
      <c r="GRL709" s="1"/>
      <c r="GRM709" s="1"/>
      <c r="GRN709" s="1"/>
      <c r="GRO709" s="1"/>
      <c r="GRP709" s="1"/>
      <c r="GRQ709" s="1"/>
      <c r="GRR709" s="1"/>
      <c r="GRS709" s="1"/>
      <c r="GRT709" s="1"/>
      <c r="GRU709" s="1"/>
      <c r="GRV709" s="1"/>
      <c r="GRW709" s="1"/>
      <c r="GRX709" s="1"/>
      <c r="GRY709" s="1"/>
      <c r="GRZ709" s="1"/>
      <c r="GSA709" s="1"/>
      <c r="GSB709" s="1"/>
      <c r="GSC709" s="1"/>
      <c r="GSD709" s="1"/>
      <c r="GSE709" s="1"/>
      <c r="GSF709" s="1"/>
      <c r="GSG709" s="1"/>
      <c r="GSH709" s="1"/>
      <c r="GSI709" s="1"/>
      <c r="GSJ709" s="1"/>
      <c r="GSK709" s="1"/>
      <c r="GSL709" s="1"/>
      <c r="GSM709" s="1"/>
      <c r="GSN709" s="1"/>
      <c r="GSO709" s="1"/>
      <c r="GSP709" s="1"/>
      <c r="GSQ709" s="1"/>
      <c r="GSR709" s="1"/>
      <c r="GSS709" s="1"/>
      <c r="GST709" s="1"/>
      <c r="GSU709" s="1"/>
      <c r="GSV709" s="1"/>
      <c r="GSW709" s="1"/>
      <c r="GSX709" s="1"/>
      <c r="GSY709" s="1"/>
      <c r="GSZ709" s="1"/>
      <c r="GTA709" s="1"/>
      <c r="GTB709" s="1"/>
      <c r="GTC709" s="1"/>
      <c r="GTD709" s="1"/>
      <c r="GTE709" s="1"/>
      <c r="GTF709" s="1"/>
      <c r="GTG709" s="1"/>
      <c r="GTH709" s="1"/>
      <c r="GTI709" s="1"/>
      <c r="GTJ709" s="1"/>
      <c r="GTK709" s="1"/>
      <c r="GTL709" s="1"/>
      <c r="GTM709" s="1"/>
      <c r="GTN709" s="1"/>
      <c r="GTO709" s="1"/>
      <c r="GTP709" s="1"/>
      <c r="GTQ709" s="1"/>
      <c r="GTR709" s="1"/>
      <c r="GTS709" s="1"/>
      <c r="GTT709" s="1"/>
      <c r="GTU709" s="1"/>
      <c r="GTV709" s="1"/>
      <c r="GTW709" s="1"/>
      <c r="GTX709" s="1"/>
      <c r="GTY709" s="1"/>
      <c r="GTZ709" s="1"/>
      <c r="GUA709" s="1"/>
      <c r="GUB709" s="1"/>
      <c r="GUC709" s="1"/>
      <c r="GUD709" s="1"/>
      <c r="GUE709" s="1"/>
      <c r="GUF709" s="1"/>
      <c r="GUG709" s="1"/>
      <c r="GUH709" s="1"/>
      <c r="GUI709" s="1"/>
      <c r="GUJ709" s="1"/>
      <c r="GUK709" s="1"/>
      <c r="GUL709" s="1"/>
      <c r="GUM709" s="1"/>
      <c r="GUN709" s="1"/>
      <c r="GUO709" s="1"/>
      <c r="GUP709" s="1"/>
      <c r="GUQ709" s="1"/>
      <c r="GUR709" s="1"/>
      <c r="GUS709" s="1"/>
      <c r="GUT709" s="1"/>
      <c r="GUU709" s="1"/>
      <c r="GUV709" s="1"/>
      <c r="GUW709" s="1"/>
      <c r="GUX709" s="1"/>
      <c r="GUY709" s="1"/>
      <c r="GUZ709" s="1"/>
      <c r="GVA709" s="1"/>
      <c r="GVB709" s="1"/>
      <c r="GVC709" s="1"/>
      <c r="GVD709" s="1"/>
      <c r="GVE709" s="1"/>
      <c r="GVF709" s="1"/>
      <c r="GVG709" s="1"/>
      <c r="GVH709" s="1"/>
      <c r="GVI709" s="1"/>
      <c r="GVJ709" s="1"/>
      <c r="GVK709" s="1"/>
      <c r="GVL709" s="1"/>
      <c r="GVM709" s="1"/>
      <c r="GVN709" s="1"/>
      <c r="GVO709" s="1"/>
      <c r="GVP709" s="1"/>
      <c r="GVQ709" s="1"/>
      <c r="GVR709" s="1"/>
      <c r="GVS709" s="1"/>
      <c r="GVT709" s="1"/>
      <c r="GVU709" s="1"/>
      <c r="GVV709" s="1"/>
      <c r="GVW709" s="1"/>
      <c r="GVX709" s="1"/>
      <c r="GVY709" s="1"/>
      <c r="GVZ709" s="1"/>
      <c r="GWA709" s="1"/>
      <c r="GWB709" s="1"/>
      <c r="GWC709" s="1"/>
      <c r="GWD709" s="1"/>
      <c r="GWE709" s="1"/>
      <c r="GWF709" s="1"/>
      <c r="GWG709" s="1"/>
      <c r="GWH709" s="1"/>
      <c r="GWI709" s="1"/>
      <c r="GWJ709" s="1"/>
      <c r="GWK709" s="1"/>
      <c r="GWL709" s="1"/>
      <c r="GWM709" s="1"/>
      <c r="GWN709" s="1"/>
      <c r="GWO709" s="1"/>
      <c r="GWP709" s="1"/>
      <c r="GWQ709" s="1"/>
      <c r="GWR709" s="1"/>
      <c r="GWS709" s="1"/>
      <c r="GWT709" s="1"/>
      <c r="GWU709" s="1"/>
      <c r="GWV709" s="1"/>
      <c r="GWW709" s="1"/>
      <c r="GWX709" s="1"/>
      <c r="GWY709" s="1"/>
      <c r="GWZ709" s="1"/>
      <c r="GXA709" s="1"/>
      <c r="GXB709" s="1"/>
      <c r="GXC709" s="1"/>
      <c r="GXD709" s="1"/>
      <c r="GXE709" s="1"/>
      <c r="GXF709" s="1"/>
      <c r="GXG709" s="1"/>
      <c r="GXH709" s="1"/>
      <c r="GXI709" s="1"/>
      <c r="GXJ709" s="1"/>
      <c r="GXK709" s="1"/>
      <c r="GXL709" s="1"/>
      <c r="GXM709" s="1"/>
      <c r="GXN709" s="1"/>
      <c r="GXO709" s="1"/>
      <c r="GXP709" s="1"/>
      <c r="GXQ709" s="1"/>
      <c r="GXR709" s="1"/>
      <c r="GXS709" s="1"/>
      <c r="GXT709" s="1"/>
      <c r="GXU709" s="1"/>
      <c r="GXV709" s="1"/>
      <c r="GXW709" s="1"/>
      <c r="GXX709" s="1"/>
      <c r="GXY709" s="1"/>
      <c r="GXZ709" s="1"/>
      <c r="GYA709" s="1"/>
      <c r="GYB709" s="1"/>
      <c r="GYC709" s="1"/>
      <c r="GYD709" s="1"/>
      <c r="GYE709" s="1"/>
      <c r="GYF709" s="1"/>
      <c r="GYG709" s="1"/>
      <c r="GYH709" s="1"/>
      <c r="GYI709" s="1"/>
      <c r="GYJ709" s="1"/>
      <c r="GYK709" s="1"/>
      <c r="GYL709" s="1"/>
      <c r="GYM709" s="1"/>
      <c r="GYN709" s="1"/>
      <c r="GYO709" s="1"/>
      <c r="GYP709" s="1"/>
      <c r="GYQ709" s="1"/>
      <c r="GYR709" s="1"/>
      <c r="GYS709" s="1"/>
      <c r="GYT709" s="1"/>
      <c r="GYU709" s="1"/>
      <c r="GYV709" s="1"/>
      <c r="GYW709" s="1"/>
      <c r="GYX709" s="1"/>
      <c r="GYY709" s="1"/>
      <c r="GYZ709" s="1"/>
      <c r="GZA709" s="1"/>
      <c r="GZB709" s="1"/>
      <c r="GZC709" s="1"/>
      <c r="GZD709" s="1"/>
      <c r="GZE709" s="1"/>
      <c r="GZF709" s="1"/>
      <c r="GZG709" s="1"/>
      <c r="GZH709" s="1"/>
      <c r="GZI709" s="1"/>
      <c r="GZJ709" s="1"/>
      <c r="GZK709" s="1"/>
      <c r="GZL709" s="1"/>
      <c r="GZM709" s="1"/>
      <c r="GZN709" s="1"/>
      <c r="GZO709" s="1"/>
      <c r="GZP709" s="1"/>
      <c r="GZQ709" s="1"/>
      <c r="GZR709" s="1"/>
      <c r="GZS709" s="1"/>
      <c r="GZT709" s="1"/>
      <c r="GZU709" s="1"/>
      <c r="GZV709" s="1"/>
      <c r="GZW709" s="1"/>
      <c r="GZX709" s="1"/>
      <c r="GZY709" s="1"/>
      <c r="GZZ709" s="1"/>
      <c r="HAA709" s="1"/>
      <c r="HAB709" s="1"/>
      <c r="HAC709" s="1"/>
      <c r="HAD709" s="1"/>
      <c r="HAE709" s="1"/>
      <c r="HAF709" s="1"/>
      <c r="HAG709" s="1"/>
      <c r="HAH709" s="1"/>
      <c r="HAI709" s="1"/>
      <c r="HAJ709" s="1"/>
      <c r="HAK709" s="1"/>
      <c r="HAL709" s="1"/>
      <c r="HAM709" s="1"/>
      <c r="HAN709" s="1"/>
      <c r="HAO709" s="1"/>
      <c r="HAP709" s="1"/>
      <c r="HAQ709" s="1"/>
      <c r="HAR709" s="1"/>
      <c r="HAS709" s="1"/>
      <c r="HAT709" s="1"/>
      <c r="HAU709" s="1"/>
      <c r="HAV709" s="1"/>
      <c r="HAW709" s="1"/>
      <c r="HAX709" s="1"/>
      <c r="HAY709" s="1"/>
      <c r="HAZ709" s="1"/>
      <c r="HBA709" s="1"/>
      <c r="HBB709" s="1"/>
      <c r="HBC709" s="1"/>
      <c r="HBD709" s="1"/>
      <c r="HBE709" s="1"/>
      <c r="HBF709" s="1"/>
      <c r="HBG709" s="1"/>
      <c r="HBH709" s="1"/>
      <c r="HBI709" s="1"/>
      <c r="HBJ709" s="1"/>
      <c r="HBK709" s="1"/>
      <c r="HBL709" s="1"/>
      <c r="HBM709" s="1"/>
      <c r="HBN709" s="1"/>
      <c r="HBO709" s="1"/>
      <c r="HBP709" s="1"/>
      <c r="HBQ709" s="1"/>
      <c r="HBR709" s="1"/>
      <c r="HBS709" s="1"/>
      <c r="HBT709" s="1"/>
      <c r="HBU709" s="1"/>
      <c r="HBV709" s="1"/>
      <c r="HBW709" s="1"/>
      <c r="HBX709" s="1"/>
      <c r="HBY709" s="1"/>
      <c r="HBZ709" s="1"/>
      <c r="HCA709" s="1"/>
      <c r="HCB709" s="1"/>
      <c r="HCC709" s="1"/>
      <c r="HCD709" s="1"/>
      <c r="HCE709" s="1"/>
      <c r="HCF709" s="1"/>
      <c r="HCG709" s="1"/>
      <c r="HCH709" s="1"/>
      <c r="HCI709" s="1"/>
      <c r="HCJ709" s="1"/>
      <c r="HCK709" s="1"/>
      <c r="HCL709" s="1"/>
      <c r="HCM709" s="1"/>
      <c r="HCN709" s="1"/>
      <c r="HCO709" s="1"/>
      <c r="HCP709" s="1"/>
      <c r="HCQ709" s="1"/>
      <c r="HCR709" s="1"/>
      <c r="HCS709" s="1"/>
      <c r="HCT709" s="1"/>
      <c r="HCU709" s="1"/>
      <c r="HCV709" s="1"/>
      <c r="HCW709" s="1"/>
      <c r="HCX709" s="1"/>
      <c r="HCY709" s="1"/>
      <c r="HCZ709" s="1"/>
      <c r="HDA709" s="1"/>
      <c r="HDB709" s="1"/>
      <c r="HDC709" s="1"/>
      <c r="HDD709" s="1"/>
      <c r="HDE709" s="1"/>
      <c r="HDF709" s="1"/>
      <c r="HDG709" s="1"/>
      <c r="HDH709" s="1"/>
      <c r="HDI709" s="1"/>
      <c r="HDJ709" s="1"/>
      <c r="HDK709" s="1"/>
      <c r="HDL709" s="1"/>
      <c r="HDM709" s="1"/>
      <c r="HDN709" s="1"/>
      <c r="HDO709" s="1"/>
      <c r="HDP709" s="1"/>
      <c r="HDQ709" s="1"/>
      <c r="HDR709" s="1"/>
      <c r="HDS709" s="1"/>
      <c r="HDT709" s="1"/>
      <c r="HDU709" s="1"/>
      <c r="HDV709" s="1"/>
      <c r="HDW709" s="1"/>
      <c r="HDX709" s="1"/>
      <c r="HDY709" s="1"/>
      <c r="HDZ709" s="1"/>
      <c r="HEA709" s="1"/>
      <c r="HEB709" s="1"/>
      <c r="HEC709" s="1"/>
      <c r="HED709" s="1"/>
      <c r="HEE709" s="1"/>
      <c r="HEF709" s="1"/>
      <c r="HEG709" s="1"/>
      <c r="HEH709" s="1"/>
      <c r="HEI709" s="1"/>
      <c r="HEJ709" s="1"/>
      <c r="HEK709" s="1"/>
      <c r="HEL709" s="1"/>
      <c r="HEM709" s="1"/>
      <c r="HEN709" s="1"/>
      <c r="HEO709" s="1"/>
      <c r="HEP709" s="1"/>
      <c r="HEQ709" s="1"/>
      <c r="HER709" s="1"/>
      <c r="HES709" s="1"/>
      <c r="HET709" s="1"/>
      <c r="HEU709" s="1"/>
      <c r="HEV709" s="1"/>
      <c r="HEW709" s="1"/>
      <c r="HEX709" s="1"/>
      <c r="HEY709" s="1"/>
      <c r="HEZ709" s="1"/>
      <c r="HFA709" s="1"/>
      <c r="HFB709" s="1"/>
      <c r="HFC709" s="1"/>
      <c r="HFD709" s="1"/>
      <c r="HFE709" s="1"/>
      <c r="HFF709" s="1"/>
      <c r="HFG709" s="1"/>
      <c r="HFH709" s="1"/>
      <c r="HFI709" s="1"/>
      <c r="HFJ709" s="1"/>
      <c r="HFK709" s="1"/>
      <c r="HFL709" s="1"/>
      <c r="HFM709" s="1"/>
      <c r="HFN709" s="1"/>
      <c r="HFO709" s="1"/>
      <c r="HFP709" s="1"/>
      <c r="HFQ709" s="1"/>
      <c r="HFR709" s="1"/>
      <c r="HFS709" s="1"/>
      <c r="HFT709" s="1"/>
      <c r="HFU709" s="1"/>
      <c r="HFV709" s="1"/>
      <c r="HFW709" s="1"/>
      <c r="HFX709" s="1"/>
      <c r="HFY709" s="1"/>
      <c r="HFZ709" s="1"/>
      <c r="HGA709" s="1"/>
      <c r="HGB709" s="1"/>
      <c r="HGC709" s="1"/>
      <c r="HGD709" s="1"/>
      <c r="HGE709" s="1"/>
      <c r="HGF709" s="1"/>
      <c r="HGG709" s="1"/>
      <c r="HGH709" s="1"/>
      <c r="HGI709" s="1"/>
      <c r="HGJ709" s="1"/>
      <c r="HGK709" s="1"/>
      <c r="HGL709" s="1"/>
      <c r="HGM709" s="1"/>
      <c r="HGN709" s="1"/>
      <c r="HGO709" s="1"/>
      <c r="HGP709" s="1"/>
      <c r="HGQ709" s="1"/>
      <c r="HGR709" s="1"/>
      <c r="HGS709" s="1"/>
      <c r="HGT709" s="1"/>
      <c r="HGU709" s="1"/>
      <c r="HGV709" s="1"/>
      <c r="HGW709" s="1"/>
      <c r="HGX709" s="1"/>
      <c r="HGY709" s="1"/>
      <c r="HGZ709" s="1"/>
      <c r="HHA709" s="1"/>
      <c r="HHB709" s="1"/>
      <c r="HHC709" s="1"/>
      <c r="HHD709" s="1"/>
      <c r="HHE709" s="1"/>
      <c r="HHF709" s="1"/>
      <c r="HHG709" s="1"/>
      <c r="HHH709" s="1"/>
      <c r="HHI709" s="1"/>
      <c r="HHJ709" s="1"/>
      <c r="HHK709" s="1"/>
      <c r="HHL709" s="1"/>
      <c r="HHM709" s="1"/>
      <c r="HHN709" s="1"/>
      <c r="HHO709" s="1"/>
      <c r="HHP709" s="1"/>
      <c r="HHQ709" s="1"/>
      <c r="HHR709" s="1"/>
      <c r="HHS709" s="1"/>
      <c r="HHT709" s="1"/>
      <c r="HHU709" s="1"/>
      <c r="HHV709" s="1"/>
      <c r="HHW709" s="1"/>
      <c r="HHX709" s="1"/>
      <c r="HHY709" s="1"/>
      <c r="HHZ709" s="1"/>
      <c r="HIA709" s="1"/>
      <c r="HIB709" s="1"/>
      <c r="HIC709" s="1"/>
      <c r="HID709" s="1"/>
      <c r="HIE709" s="1"/>
      <c r="HIF709" s="1"/>
      <c r="HIG709" s="1"/>
      <c r="HIH709" s="1"/>
      <c r="HII709" s="1"/>
      <c r="HIJ709" s="1"/>
      <c r="HIK709" s="1"/>
      <c r="HIL709" s="1"/>
      <c r="HIM709" s="1"/>
      <c r="HIN709" s="1"/>
      <c r="HIO709" s="1"/>
      <c r="HIP709" s="1"/>
      <c r="HIQ709" s="1"/>
      <c r="HIR709" s="1"/>
      <c r="HIS709" s="1"/>
      <c r="HIT709" s="1"/>
      <c r="HIU709" s="1"/>
      <c r="HIV709" s="1"/>
      <c r="HIW709" s="1"/>
      <c r="HIX709" s="1"/>
      <c r="HIY709" s="1"/>
      <c r="HIZ709" s="1"/>
      <c r="HJA709" s="1"/>
      <c r="HJB709" s="1"/>
      <c r="HJC709" s="1"/>
      <c r="HJD709" s="1"/>
      <c r="HJE709" s="1"/>
      <c r="HJF709" s="1"/>
      <c r="HJG709" s="1"/>
      <c r="HJH709" s="1"/>
      <c r="HJI709" s="1"/>
      <c r="HJJ709" s="1"/>
      <c r="HJK709" s="1"/>
      <c r="HJL709" s="1"/>
      <c r="HJM709" s="1"/>
      <c r="HJN709" s="1"/>
      <c r="HJO709" s="1"/>
      <c r="HJP709" s="1"/>
      <c r="HJQ709" s="1"/>
      <c r="HJR709" s="1"/>
      <c r="HJS709" s="1"/>
      <c r="HJT709" s="1"/>
      <c r="HJU709" s="1"/>
      <c r="HJV709" s="1"/>
      <c r="HJW709" s="1"/>
      <c r="HJX709" s="1"/>
      <c r="HJY709" s="1"/>
      <c r="HJZ709" s="1"/>
      <c r="HKA709" s="1"/>
      <c r="HKB709" s="1"/>
      <c r="HKC709" s="1"/>
      <c r="HKD709" s="1"/>
      <c r="HKE709" s="1"/>
      <c r="HKF709" s="1"/>
      <c r="HKG709" s="1"/>
      <c r="HKH709" s="1"/>
      <c r="HKI709" s="1"/>
      <c r="HKJ709" s="1"/>
      <c r="HKK709" s="1"/>
      <c r="HKL709" s="1"/>
      <c r="HKM709" s="1"/>
      <c r="HKN709" s="1"/>
      <c r="HKO709" s="1"/>
      <c r="HKP709" s="1"/>
      <c r="HKQ709" s="1"/>
      <c r="HKR709" s="1"/>
      <c r="HKS709" s="1"/>
      <c r="HKT709" s="1"/>
      <c r="HKU709" s="1"/>
      <c r="HKV709" s="1"/>
      <c r="HKW709" s="1"/>
      <c r="HKX709" s="1"/>
      <c r="HKY709" s="1"/>
      <c r="HKZ709" s="1"/>
      <c r="HLA709" s="1"/>
      <c r="HLB709" s="1"/>
      <c r="HLC709" s="1"/>
      <c r="HLD709" s="1"/>
      <c r="HLE709" s="1"/>
      <c r="HLF709" s="1"/>
      <c r="HLG709" s="1"/>
      <c r="HLH709" s="1"/>
      <c r="HLI709" s="1"/>
      <c r="HLJ709" s="1"/>
      <c r="HLK709" s="1"/>
      <c r="HLL709" s="1"/>
      <c r="HLM709" s="1"/>
      <c r="HLN709" s="1"/>
      <c r="HLO709" s="1"/>
      <c r="HLP709" s="1"/>
      <c r="HLQ709" s="1"/>
      <c r="HLR709" s="1"/>
      <c r="HLS709" s="1"/>
      <c r="HLT709" s="1"/>
      <c r="HLU709" s="1"/>
      <c r="HLV709" s="1"/>
      <c r="HLW709" s="1"/>
      <c r="HLX709" s="1"/>
      <c r="HLY709" s="1"/>
      <c r="HLZ709" s="1"/>
      <c r="HMA709" s="1"/>
      <c r="HMB709" s="1"/>
      <c r="HMC709" s="1"/>
      <c r="HMD709" s="1"/>
      <c r="HME709" s="1"/>
      <c r="HMF709" s="1"/>
      <c r="HMG709" s="1"/>
      <c r="HMH709" s="1"/>
      <c r="HMI709" s="1"/>
      <c r="HMJ709" s="1"/>
      <c r="HMK709" s="1"/>
      <c r="HML709" s="1"/>
      <c r="HMM709" s="1"/>
      <c r="HMN709" s="1"/>
      <c r="HMO709" s="1"/>
      <c r="HMP709" s="1"/>
      <c r="HMQ709" s="1"/>
      <c r="HMR709" s="1"/>
      <c r="HMS709" s="1"/>
      <c r="HMT709" s="1"/>
      <c r="HMU709" s="1"/>
      <c r="HMV709" s="1"/>
      <c r="HMW709" s="1"/>
      <c r="HMX709" s="1"/>
      <c r="HMY709" s="1"/>
      <c r="HMZ709" s="1"/>
      <c r="HNA709" s="1"/>
      <c r="HNB709" s="1"/>
      <c r="HNC709" s="1"/>
      <c r="HND709" s="1"/>
      <c r="HNE709" s="1"/>
      <c r="HNF709" s="1"/>
      <c r="HNG709" s="1"/>
      <c r="HNH709" s="1"/>
      <c r="HNI709" s="1"/>
      <c r="HNJ709" s="1"/>
      <c r="HNK709" s="1"/>
      <c r="HNL709" s="1"/>
      <c r="HNM709" s="1"/>
      <c r="HNN709" s="1"/>
      <c r="HNO709" s="1"/>
      <c r="HNP709" s="1"/>
      <c r="HNQ709" s="1"/>
      <c r="HNR709" s="1"/>
      <c r="HNS709" s="1"/>
      <c r="HNT709" s="1"/>
      <c r="HNU709" s="1"/>
      <c r="HNV709" s="1"/>
      <c r="HNW709" s="1"/>
      <c r="HNX709" s="1"/>
      <c r="HNY709" s="1"/>
      <c r="HNZ709" s="1"/>
      <c r="HOA709" s="1"/>
      <c r="HOB709" s="1"/>
      <c r="HOC709" s="1"/>
      <c r="HOD709" s="1"/>
      <c r="HOE709" s="1"/>
      <c r="HOF709" s="1"/>
      <c r="HOG709" s="1"/>
      <c r="HOH709" s="1"/>
      <c r="HOI709" s="1"/>
      <c r="HOJ709" s="1"/>
      <c r="HOK709" s="1"/>
      <c r="HOL709" s="1"/>
      <c r="HOM709" s="1"/>
      <c r="HON709" s="1"/>
      <c r="HOO709" s="1"/>
      <c r="HOP709" s="1"/>
      <c r="HOQ709" s="1"/>
      <c r="HOR709" s="1"/>
      <c r="HOS709" s="1"/>
      <c r="HOT709" s="1"/>
      <c r="HOU709" s="1"/>
      <c r="HOV709" s="1"/>
      <c r="HOW709" s="1"/>
      <c r="HOX709" s="1"/>
      <c r="HOY709" s="1"/>
      <c r="HOZ709" s="1"/>
      <c r="HPA709" s="1"/>
      <c r="HPB709" s="1"/>
      <c r="HPC709" s="1"/>
      <c r="HPD709" s="1"/>
      <c r="HPE709" s="1"/>
      <c r="HPF709" s="1"/>
      <c r="HPG709" s="1"/>
      <c r="HPH709" s="1"/>
      <c r="HPI709" s="1"/>
      <c r="HPJ709" s="1"/>
      <c r="HPK709" s="1"/>
      <c r="HPL709" s="1"/>
      <c r="HPM709" s="1"/>
      <c r="HPN709" s="1"/>
      <c r="HPO709" s="1"/>
      <c r="HPP709" s="1"/>
      <c r="HPQ709" s="1"/>
      <c r="HPR709" s="1"/>
      <c r="HPS709" s="1"/>
      <c r="HPT709" s="1"/>
      <c r="HPU709" s="1"/>
      <c r="HPV709" s="1"/>
      <c r="HPW709" s="1"/>
      <c r="HPX709" s="1"/>
      <c r="HPY709" s="1"/>
      <c r="HPZ709" s="1"/>
      <c r="HQA709" s="1"/>
      <c r="HQB709" s="1"/>
      <c r="HQC709" s="1"/>
      <c r="HQD709" s="1"/>
      <c r="HQE709" s="1"/>
      <c r="HQF709" s="1"/>
      <c r="HQG709" s="1"/>
      <c r="HQH709" s="1"/>
      <c r="HQI709" s="1"/>
      <c r="HQJ709" s="1"/>
      <c r="HQK709" s="1"/>
      <c r="HQL709" s="1"/>
      <c r="HQM709" s="1"/>
      <c r="HQN709" s="1"/>
      <c r="HQO709" s="1"/>
      <c r="HQP709" s="1"/>
      <c r="HQQ709" s="1"/>
      <c r="HQR709" s="1"/>
      <c r="HQS709" s="1"/>
      <c r="HQT709" s="1"/>
      <c r="HQU709" s="1"/>
      <c r="HQV709" s="1"/>
      <c r="HQW709" s="1"/>
      <c r="HQX709" s="1"/>
      <c r="HQY709" s="1"/>
      <c r="HQZ709" s="1"/>
      <c r="HRA709" s="1"/>
      <c r="HRB709" s="1"/>
      <c r="HRC709" s="1"/>
      <c r="HRD709" s="1"/>
      <c r="HRE709" s="1"/>
      <c r="HRF709" s="1"/>
      <c r="HRG709" s="1"/>
      <c r="HRH709" s="1"/>
      <c r="HRI709" s="1"/>
      <c r="HRJ709" s="1"/>
      <c r="HRK709" s="1"/>
      <c r="HRL709" s="1"/>
      <c r="HRM709" s="1"/>
      <c r="HRN709" s="1"/>
      <c r="HRO709" s="1"/>
      <c r="HRP709" s="1"/>
      <c r="HRQ709" s="1"/>
      <c r="HRR709" s="1"/>
      <c r="HRS709" s="1"/>
      <c r="HRT709" s="1"/>
      <c r="HRU709" s="1"/>
      <c r="HRV709" s="1"/>
      <c r="HRW709" s="1"/>
      <c r="HRX709" s="1"/>
      <c r="HRY709" s="1"/>
      <c r="HRZ709" s="1"/>
      <c r="HSA709" s="1"/>
      <c r="HSB709" s="1"/>
      <c r="HSC709" s="1"/>
      <c r="HSD709" s="1"/>
      <c r="HSE709" s="1"/>
      <c r="HSF709" s="1"/>
      <c r="HSG709" s="1"/>
      <c r="HSH709" s="1"/>
      <c r="HSI709" s="1"/>
      <c r="HSJ709" s="1"/>
      <c r="HSK709" s="1"/>
      <c r="HSL709" s="1"/>
      <c r="HSM709" s="1"/>
      <c r="HSN709" s="1"/>
      <c r="HSO709" s="1"/>
      <c r="HSP709" s="1"/>
      <c r="HSQ709" s="1"/>
      <c r="HSR709" s="1"/>
      <c r="HSS709" s="1"/>
      <c r="HST709" s="1"/>
      <c r="HSU709" s="1"/>
      <c r="HSV709" s="1"/>
      <c r="HSW709" s="1"/>
      <c r="HSX709" s="1"/>
      <c r="HSY709" s="1"/>
      <c r="HSZ709" s="1"/>
      <c r="HTA709" s="1"/>
      <c r="HTB709" s="1"/>
      <c r="HTC709" s="1"/>
      <c r="HTD709" s="1"/>
      <c r="HTE709" s="1"/>
      <c r="HTF709" s="1"/>
      <c r="HTG709" s="1"/>
      <c r="HTH709" s="1"/>
      <c r="HTI709" s="1"/>
      <c r="HTJ709" s="1"/>
      <c r="HTK709" s="1"/>
      <c r="HTL709" s="1"/>
      <c r="HTM709" s="1"/>
      <c r="HTN709" s="1"/>
      <c r="HTO709" s="1"/>
      <c r="HTP709" s="1"/>
      <c r="HTQ709" s="1"/>
      <c r="HTR709" s="1"/>
      <c r="HTS709" s="1"/>
      <c r="HTT709" s="1"/>
      <c r="HTU709" s="1"/>
      <c r="HTV709" s="1"/>
      <c r="HTW709" s="1"/>
      <c r="HTX709" s="1"/>
      <c r="HTY709" s="1"/>
      <c r="HTZ709" s="1"/>
      <c r="HUA709" s="1"/>
      <c r="HUB709" s="1"/>
      <c r="HUC709" s="1"/>
      <c r="HUD709" s="1"/>
      <c r="HUE709" s="1"/>
      <c r="HUF709" s="1"/>
      <c r="HUG709" s="1"/>
      <c r="HUH709" s="1"/>
      <c r="HUI709" s="1"/>
      <c r="HUJ709" s="1"/>
      <c r="HUK709" s="1"/>
      <c r="HUL709" s="1"/>
      <c r="HUM709" s="1"/>
      <c r="HUN709" s="1"/>
      <c r="HUO709" s="1"/>
      <c r="HUP709" s="1"/>
      <c r="HUQ709" s="1"/>
      <c r="HUR709" s="1"/>
      <c r="HUS709" s="1"/>
      <c r="HUT709" s="1"/>
      <c r="HUU709" s="1"/>
      <c r="HUV709" s="1"/>
      <c r="HUW709" s="1"/>
      <c r="HUX709" s="1"/>
      <c r="HUY709" s="1"/>
      <c r="HUZ709" s="1"/>
      <c r="HVA709" s="1"/>
      <c r="HVB709" s="1"/>
      <c r="HVC709" s="1"/>
      <c r="HVD709" s="1"/>
      <c r="HVE709" s="1"/>
      <c r="HVF709" s="1"/>
      <c r="HVG709" s="1"/>
      <c r="HVH709" s="1"/>
      <c r="HVI709" s="1"/>
      <c r="HVJ709" s="1"/>
      <c r="HVK709" s="1"/>
      <c r="HVL709" s="1"/>
      <c r="HVM709" s="1"/>
      <c r="HVN709" s="1"/>
      <c r="HVO709" s="1"/>
      <c r="HVP709" s="1"/>
      <c r="HVQ709" s="1"/>
      <c r="HVR709" s="1"/>
      <c r="HVS709" s="1"/>
      <c r="HVT709" s="1"/>
      <c r="HVU709" s="1"/>
      <c r="HVV709" s="1"/>
      <c r="HVW709" s="1"/>
      <c r="HVX709" s="1"/>
      <c r="HVY709" s="1"/>
      <c r="HVZ709" s="1"/>
      <c r="HWA709" s="1"/>
      <c r="HWB709" s="1"/>
      <c r="HWC709" s="1"/>
      <c r="HWD709" s="1"/>
      <c r="HWE709" s="1"/>
      <c r="HWF709" s="1"/>
      <c r="HWG709" s="1"/>
      <c r="HWH709" s="1"/>
      <c r="HWI709" s="1"/>
      <c r="HWJ709" s="1"/>
      <c r="HWK709" s="1"/>
      <c r="HWL709" s="1"/>
      <c r="HWM709" s="1"/>
      <c r="HWN709" s="1"/>
      <c r="HWO709" s="1"/>
      <c r="HWP709" s="1"/>
      <c r="HWQ709" s="1"/>
      <c r="HWR709" s="1"/>
      <c r="HWS709" s="1"/>
      <c r="HWT709" s="1"/>
      <c r="HWU709" s="1"/>
      <c r="HWV709" s="1"/>
      <c r="HWW709" s="1"/>
      <c r="HWX709" s="1"/>
      <c r="HWY709" s="1"/>
      <c r="HWZ709" s="1"/>
      <c r="HXA709" s="1"/>
      <c r="HXB709" s="1"/>
      <c r="HXC709" s="1"/>
      <c r="HXD709" s="1"/>
      <c r="HXE709" s="1"/>
      <c r="HXF709" s="1"/>
      <c r="HXG709" s="1"/>
      <c r="HXH709" s="1"/>
      <c r="HXI709" s="1"/>
      <c r="HXJ709" s="1"/>
      <c r="HXK709" s="1"/>
      <c r="HXL709" s="1"/>
      <c r="HXM709" s="1"/>
      <c r="HXN709" s="1"/>
      <c r="HXO709" s="1"/>
      <c r="HXP709" s="1"/>
      <c r="HXQ709" s="1"/>
      <c r="HXR709" s="1"/>
      <c r="HXS709" s="1"/>
      <c r="HXT709" s="1"/>
      <c r="HXU709" s="1"/>
      <c r="HXV709" s="1"/>
      <c r="HXW709" s="1"/>
      <c r="HXX709" s="1"/>
      <c r="HXY709" s="1"/>
      <c r="HXZ709" s="1"/>
      <c r="HYA709" s="1"/>
      <c r="HYB709" s="1"/>
      <c r="HYC709" s="1"/>
      <c r="HYD709" s="1"/>
      <c r="HYE709" s="1"/>
      <c r="HYF709" s="1"/>
      <c r="HYG709" s="1"/>
      <c r="HYH709" s="1"/>
      <c r="HYI709" s="1"/>
      <c r="HYJ709" s="1"/>
      <c r="HYK709" s="1"/>
      <c r="HYL709" s="1"/>
      <c r="HYM709" s="1"/>
      <c r="HYN709" s="1"/>
      <c r="HYO709" s="1"/>
      <c r="HYP709" s="1"/>
      <c r="HYQ709" s="1"/>
      <c r="HYR709" s="1"/>
      <c r="HYS709" s="1"/>
      <c r="HYT709" s="1"/>
      <c r="HYU709" s="1"/>
      <c r="HYV709" s="1"/>
      <c r="HYW709" s="1"/>
      <c r="HYX709" s="1"/>
      <c r="HYY709" s="1"/>
      <c r="HYZ709" s="1"/>
      <c r="HZA709" s="1"/>
      <c r="HZB709" s="1"/>
      <c r="HZC709" s="1"/>
      <c r="HZD709" s="1"/>
      <c r="HZE709" s="1"/>
      <c r="HZF709" s="1"/>
      <c r="HZG709" s="1"/>
      <c r="HZH709" s="1"/>
      <c r="HZI709" s="1"/>
      <c r="HZJ709" s="1"/>
      <c r="HZK709" s="1"/>
      <c r="HZL709" s="1"/>
      <c r="HZM709" s="1"/>
      <c r="HZN709" s="1"/>
      <c r="HZO709" s="1"/>
      <c r="HZP709" s="1"/>
      <c r="HZQ709" s="1"/>
      <c r="HZR709" s="1"/>
      <c r="HZS709" s="1"/>
      <c r="HZT709" s="1"/>
      <c r="HZU709" s="1"/>
      <c r="HZV709" s="1"/>
      <c r="HZW709" s="1"/>
      <c r="HZX709" s="1"/>
      <c r="HZY709" s="1"/>
      <c r="HZZ709" s="1"/>
      <c r="IAA709" s="1"/>
      <c r="IAB709" s="1"/>
      <c r="IAC709" s="1"/>
      <c r="IAD709" s="1"/>
      <c r="IAE709" s="1"/>
      <c r="IAF709" s="1"/>
      <c r="IAG709" s="1"/>
      <c r="IAH709" s="1"/>
      <c r="IAI709" s="1"/>
      <c r="IAJ709" s="1"/>
      <c r="IAK709" s="1"/>
      <c r="IAL709" s="1"/>
      <c r="IAM709" s="1"/>
      <c r="IAN709" s="1"/>
      <c r="IAO709" s="1"/>
      <c r="IAP709" s="1"/>
      <c r="IAQ709" s="1"/>
      <c r="IAR709" s="1"/>
      <c r="IAS709" s="1"/>
      <c r="IAT709" s="1"/>
      <c r="IAU709" s="1"/>
      <c r="IAV709" s="1"/>
      <c r="IAW709" s="1"/>
      <c r="IAX709" s="1"/>
      <c r="IAY709" s="1"/>
      <c r="IAZ709" s="1"/>
      <c r="IBA709" s="1"/>
      <c r="IBB709" s="1"/>
      <c r="IBC709" s="1"/>
      <c r="IBD709" s="1"/>
      <c r="IBE709" s="1"/>
      <c r="IBF709" s="1"/>
      <c r="IBG709" s="1"/>
      <c r="IBH709" s="1"/>
      <c r="IBI709" s="1"/>
      <c r="IBJ709" s="1"/>
      <c r="IBK709" s="1"/>
      <c r="IBL709" s="1"/>
      <c r="IBM709" s="1"/>
      <c r="IBN709" s="1"/>
      <c r="IBO709" s="1"/>
      <c r="IBP709" s="1"/>
      <c r="IBQ709" s="1"/>
      <c r="IBR709" s="1"/>
      <c r="IBS709" s="1"/>
      <c r="IBT709" s="1"/>
      <c r="IBU709" s="1"/>
      <c r="IBV709" s="1"/>
      <c r="IBW709" s="1"/>
      <c r="IBX709" s="1"/>
      <c r="IBY709" s="1"/>
      <c r="IBZ709" s="1"/>
      <c r="ICA709" s="1"/>
      <c r="ICB709" s="1"/>
      <c r="ICC709" s="1"/>
      <c r="ICD709" s="1"/>
      <c r="ICE709" s="1"/>
      <c r="ICF709" s="1"/>
      <c r="ICG709" s="1"/>
      <c r="ICH709" s="1"/>
      <c r="ICI709" s="1"/>
      <c r="ICJ709" s="1"/>
      <c r="ICK709" s="1"/>
      <c r="ICL709" s="1"/>
      <c r="ICM709" s="1"/>
      <c r="ICN709" s="1"/>
      <c r="ICO709" s="1"/>
      <c r="ICP709" s="1"/>
      <c r="ICQ709" s="1"/>
      <c r="ICR709" s="1"/>
      <c r="ICS709" s="1"/>
      <c r="ICT709" s="1"/>
      <c r="ICU709" s="1"/>
      <c r="ICV709" s="1"/>
      <c r="ICW709" s="1"/>
      <c r="ICX709" s="1"/>
      <c r="ICY709" s="1"/>
      <c r="ICZ709" s="1"/>
      <c r="IDA709" s="1"/>
      <c r="IDB709" s="1"/>
      <c r="IDC709" s="1"/>
      <c r="IDD709" s="1"/>
      <c r="IDE709" s="1"/>
      <c r="IDF709" s="1"/>
      <c r="IDG709" s="1"/>
      <c r="IDH709" s="1"/>
      <c r="IDI709" s="1"/>
      <c r="IDJ709" s="1"/>
      <c r="IDK709" s="1"/>
      <c r="IDL709" s="1"/>
      <c r="IDM709" s="1"/>
      <c r="IDN709" s="1"/>
      <c r="IDO709" s="1"/>
      <c r="IDP709" s="1"/>
      <c r="IDQ709" s="1"/>
      <c r="IDR709" s="1"/>
      <c r="IDS709" s="1"/>
      <c r="IDT709" s="1"/>
      <c r="IDU709" s="1"/>
      <c r="IDV709" s="1"/>
      <c r="IDW709" s="1"/>
      <c r="IDX709" s="1"/>
      <c r="IDY709" s="1"/>
      <c r="IDZ709" s="1"/>
      <c r="IEA709" s="1"/>
      <c r="IEB709" s="1"/>
      <c r="IEC709" s="1"/>
      <c r="IED709" s="1"/>
      <c r="IEE709" s="1"/>
      <c r="IEF709" s="1"/>
      <c r="IEG709" s="1"/>
      <c r="IEH709" s="1"/>
      <c r="IEI709" s="1"/>
      <c r="IEJ709" s="1"/>
      <c r="IEK709" s="1"/>
      <c r="IEL709" s="1"/>
      <c r="IEM709" s="1"/>
      <c r="IEN709" s="1"/>
      <c r="IEO709" s="1"/>
      <c r="IEP709" s="1"/>
      <c r="IEQ709" s="1"/>
      <c r="IER709" s="1"/>
      <c r="IES709" s="1"/>
      <c r="IET709" s="1"/>
      <c r="IEU709" s="1"/>
      <c r="IEV709" s="1"/>
      <c r="IEW709" s="1"/>
      <c r="IEX709" s="1"/>
      <c r="IEY709" s="1"/>
      <c r="IEZ709" s="1"/>
      <c r="IFA709" s="1"/>
      <c r="IFB709" s="1"/>
      <c r="IFC709" s="1"/>
      <c r="IFD709" s="1"/>
      <c r="IFE709" s="1"/>
      <c r="IFF709" s="1"/>
      <c r="IFG709" s="1"/>
      <c r="IFH709" s="1"/>
      <c r="IFI709" s="1"/>
      <c r="IFJ709" s="1"/>
      <c r="IFK709" s="1"/>
      <c r="IFL709" s="1"/>
      <c r="IFM709" s="1"/>
      <c r="IFN709" s="1"/>
      <c r="IFO709" s="1"/>
      <c r="IFP709" s="1"/>
      <c r="IFQ709" s="1"/>
      <c r="IFR709" s="1"/>
      <c r="IFS709" s="1"/>
      <c r="IFT709" s="1"/>
      <c r="IFU709" s="1"/>
      <c r="IFV709" s="1"/>
      <c r="IFW709" s="1"/>
      <c r="IFX709" s="1"/>
      <c r="IFY709" s="1"/>
      <c r="IFZ709" s="1"/>
      <c r="IGA709" s="1"/>
      <c r="IGB709" s="1"/>
      <c r="IGC709" s="1"/>
      <c r="IGD709" s="1"/>
      <c r="IGE709" s="1"/>
      <c r="IGF709" s="1"/>
      <c r="IGG709" s="1"/>
      <c r="IGH709" s="1"/>
      <c r="IGI709" s="1"/>
      <c r="IGJ709" s="1"/>
      <c r="IGK709" s="1"/>
      <c r="IGL709" s="1"/>
      <c r="IGM709" s="1"/>
      <c r="IGN709" s="1"/>
      <c r="IGO709" s="1"/>
      <c r="IGP709" s="1"/>
      <c r="IGQ709" s="1"/>
      <c r="IGR709" s="1"/>
      <c r="IGS709" s="1"/>
      <c r="IGT709" s="1"/>
      <c r="IGU709" s="1"/>
      <c r="IGV709" s="1"/>
      <c r="IGW709" s="1"/>
      <c r="IGX709" s="1"/>
      <c r="IGY709" s="1"/>
      <c r="IGZ709" s="1"/>
      <c r="IHA709" s="1"/>
      <c r="IHB709" s="1"/>
      <c r="IHC709" s="1"/>
      <c r="IHD709" s="1"/>
      <c r="IHE709" s="1"/>
      <c r="IHF709" s="1"/>
      <c r="IHG709" s="1"/>
      <c r="IHH709" s="1"/>
      <c r="IHI709" s="1"/>
      <c r="IHJ709" s="1"/>
      <c r="IHK709" s="1"/>
      <c r="IHL709" s="1"/>
      <c r="IHM709" s="1"/>
      <c r="IHN709" s="1"/>
      <c r="IHO709" s="1"/>
      <c r="IHP709" s="1"/>
      <c r="IHQ709" s="1"/>
      <c r="IHR709" s="1"/>
      <c r="IHS709" s="1"/>
      <c r="IHT709" s="1"/>
      <c r="IHU709" s="1"/>
      <c r="IHV709" s="1"/>
      <c r="IHW709" s="1"/>
      <c r="IHX709" s="1"/>
      <c r="IHY709" s="1"/>
      <c r="IHZ709" s="1"/>
      <c r="IIA709" s="1"/>
      <c r="IIB709" s="1"/>
      <c r="IIC709" s="1"/>
      <c r="IID709" s="1"/>
      <c r="IIE709" s="1"/>
      <c r="IIF709" s="1"/>
      <c r="IIG709" s="1"/>
      <c r="IIH709" s="1"/>
      <c r="III709" s="1"/>
      <c r="IIJ709" s="1"/>
      <c r="IIK709" s="1"/>
      <c r="IIL709" s="1"/>
      <c r="IIM709" s="1"/>
      <c r="IIN709" s="1"/>
      <c r="IIO709" s="1"/>
      <c r="IIP709" s="1"/>
      <c r="IIQ709" s="1"/>
      <c r="IIR709" s="1"/>
      <c r="IIS709" s="1"/>
      <c r="IIT709" s="1"/>
      <c r="IIU709" s="1"/>
      <c r="IIV709" s="1"/>
      <c r="IIW709" s="1"/>
      <c r="IIX709" s="1"/>
      <c r="IIY709" s="1"/>
      <c r="IIZ709" s="1"/>
      <c r="IJA709" s="1"/>
      <c r="IJB709" s="1"/>
      <c r="IJC709" s="1"/>
      <c r="IJD709" s="1"/>
      <c r="IJE709" s="1"/>
      <c r="IJF709" s="1"/>
      <c r="IJG709" s="1"/>
      <c r="IJH709" s="1"/>
      <c r="IJI709" s="1"/>
      <c r="IJJ709" s="1"/>
      <c r="IJK709" s="1"/>
      <c r="IJL709" s="1"/>
      <c r="IJM709" s="1"/>
      <c r="IJN709" s="1"/>
      <c r="IJO709" s="1"/>
      <c r="IJP709" s="1"/>
      <c r="IJQ709" s="1"/>
      <c r="IJR709" s="1"/>
      <c r="IJS709" s="1"/>
      <c r="IJT709" s="1"/>
      <c r="IJU709" s="1"/>
      <c r="IJV709" s="1"/>
      <c r="IJW709" s="1"/>
      <c r="IJX709" s="1"/>
      <c r="IJY709" s="1"/>
      <c r="IJZ709" s="1"/>
      <c r="IKA709" s="1"/>
      <c r="IKB709" s="1"/>
      <c r="IKC709" s="1"/>
      <c r="IKD709" s="1"/>
      <c r="IKE709" s="1"/>
      <c r="IKF709" s="1"/>
      <c r="IKG709" s="1"/>
      <c r="IKH709" s="1"/>
      <c r="IKI709" s="1"/>
      <c r="IKJ709" s="1"/>
      <c r="IKK709" s="1"/>
      <c r="IKL709" s="1"/>
      <c r="IKM709" s="1"/>
      <c r="IKN709" s="1"/>
      <c r="IKO709" s="1"/>
      <c r="IKP709" s="1"/>
      <c r="IKQ709" s="1"/>
      <c r="IKR709" s="1"/>
      <c r="IKS709" s="1"/>
      <c r="IKT709" s="1"/>
      <c r="IKU709" s="1"/>
      <c r="IKV709" s="1"/>
      <c r="IKW709" s="1"/>
      <c r="IKX709" s="1"/>
      <c r="IKY709" s="1"/>
      <c r="IKZ709" s="1"/>
      <c r="ILA709" s="1"/>
      <c r="ILB709" s="1"/>
      <c r="ILC709" s="1"/>
      <c r="ILD709" s="1"/>
      <c r="ILE709" s="1"/>
      <c r="ILF709" s="1"/>
      <c r="ILG709" s="1"/>
      <c r="ILH709" s="1"/>
      <c r="ILI709" s="1"/>
      <c r="ILJ709" s="1"/>
      <c r="ILK709" s="1"/>
      <c r="ILL709" s="1"/>
      <c r="ILM709" s="1"/>
      <c r="ILN709" s="1"/>
      <c r="ILO709" s="1"/>
      <c r="ILP709" s="1"/>
      <c r="ILQ709" s="1"/>
      <c r="ILR709" s="1"/>
      <c r="ILS709" s="1"/>
      <c r="ILT709" s="1"/>
      <c r="ILU709" s="1"/>
      <c r="ILV709" s="1"/>
      <c r="ILW709" s="1"/>
      <c r="ILX709" s="1"/>
      <c r="ILY709" s="1"/>
      <c r="ILZ709" s="1"/>
      <c r="IMA709" s="1"/>
      <c r="IMB709" s="1"/>
      <c r="IMC709" s="1"/>
      <c r="IMD709" s="1"/>
      <c r="IME709" s="1"/>
      <c r="IMF709" s="1"/>
      <c r="IMG709" s="1"/>
      <c r="IMH709" s="1"/>
      <c r="IMI709" s="1"/>
      <c r="IMJ709" s="1"/>
      <c r="IMK709" s="1"/>
      <c r="IML709" s="1"/>
      <c r="IMM709" s="1"/>
      <c r="IMN709" s="1"/>
      <c r="IMO709" s="1"/>
      <c r="IMP709" s="1"/>
      <c r="IMQ709" s="1"/>
      <c r="IMR709" s="1"/>
      <c r="IMS709" s="1"/>
      <c r="IMT709" s="1"/>
      <c r="IMU709" s="1"/>
      <c r="IMV709" s="1"/>
      <c r="IMW709" s="1"/>
      <c r="IMX709" s="1"/>
      <c r="IMY709" s="1"/>
      <c r="IMZ709" s="1"/>
      <c r="INA709" s="1"/>
      <c r="INB709" s="1"/>
      <c r="INC709" s="1"/>
      <c r="IND709" s="1"/>
      <c r="INE709" s="1"/>
      <c r="INF709" s="1"/>
      <c r="ING709" s="1"/>
      <c r="INH709" s="1"/>
      <c r="INI709" s="1"/>
      <c r="INJ709" s="1"/>
      <c r="INK709" s="1"/>
      <c r="INL709" s="1"/>
      <c r="INM709" s="1"/>
      <c r="INN709" s="1"/>
      <c r="INO709" s="1"/>
      <c r="INP709" s="1"/>
      <c r="INQ709" s="1"/>
      <c r="INR709" s="1"/>
      <c r="INS709" s="1"/>
      <c r="INT709" s="1"/>
      <c r="INU709" s="1"/>
      <c r="INV709" s="1"/>
      <c r="INW709" s="1"/>
      <c r="INX709" s="1"/>
      <c r="INY709" s="1"/>
      <c r="INZ709" s="1"/>
      <c r="IOA709" s="1"/>
      <c r="IOB709" s="1"/>
      <c r="IOC709" s="1"/>
      <c r="IOD709" s="1"/>
      <c r="IOE709" s="1"/>
      <c r="IOF709" s="1"/>
      <c r="IOG709" s="1"/>
      <c r="IOH709" s="1"/>
      <c r="IOI709" s="1"/>
      <c r="IOJ709" s="1"/>
      <c r="IOK709" s="1"/>
      <c r="IOL709" s="1"/>
      <c r="IOM709" s="1"/>
      <c r="ION709" s="1"/>
      <c r="IOO709" s="1"/>
      <c r="IOP709" s="1"/>
      <c r="IOQ709" s="1"/>
      <c r="IOR709" s="1"/>
      <c r="IOS709" s="1"/>
      <c r="IOT709" s="1"/>
      <c r="IOU709" s="1"/>
      <c r="IOV709" s="1"/>
      <c r="IOW709" s="1"/>
      <c r="IOX709" s="1"/>
      <c r="IOY709" s="1"/>
      <c r="IOZ709" s="1"/>
      <c r="IPA709" s="1"/>
      <c r="IPB709" s="1"/>
      <c r="IPC709" s="1"/>
      <c r="IPD709" s="1"/>
      <c r="IPE709" s="1"/>
      <c r="IPF709" s="1"/>
      <c r="IPG709" s="1"/>
      <c r="IPH709" s="1"/>
      <c r="IPI709" s="1"/>
      <c r="IPJ709" s="1"/>
      <c r="IPK709" s="1"/>
      <c r="IPL709" s="1"/>
      <c r="IPM709" s="1"/>
      <c r="IPN709" s="1"/>
      <c r="IPO709" s="1"/>
      <c r="IPP709" s="1"/>
      <c r="IPQ709" s="1"/>
      <c r="IPR709" s="1"/>
      <c r="IPS709" s="1"/>
      <c r="IPT709" s="1"/>
      <c r="IPU709" s="1"/>
      <c r="IPV709" s="1"/>
      <c r="IPW709" s="1"/>
      <c r="IPX709" s="1"/>
      <c r="IPY709" s="1"/>
      <c r="IPZ709" s="1"/>
      <c r="IQA709" s="1"/>
      <c r="IQB709" s="1"/>
      <c r="IQC709" s="1"/>
      <c r="IQD709" s="1"/>
      <c r="IQE709" s="1"/>
      <c r="IQF709" s="1"/>
      <c r="IQG709" s="1"/>
      <c r="IQH709" s="1"/>
      <c r="IQI709" s="1"/>
      <c r="IQJ709" s="1"/>
      <c r="IQK709" s="1"/>
      <c r="IQL709" s="1"/>
      <c r="IQM709" s="1"/>
      <c r="IQN709" s="1"/>
      <c r="IQO709" s="1"/>
      <c r="IQP709" s="1"/>
      <c r="IQQ709" s="1"/>
      <c r="IQR709" s="1"/>
      <c r="IQS709" s="1"/>
      <c r="IQT709" s="1"/>
      <c r="IQU709" s="1"/>
      <c r="IQV709" s="1"/>
      <c r="IQW709" s="1"/>
      <c r="IQX709" s="1"/>
      <c r="IQY709" s="1"/>
      <c r="IQZ709" s="1"/>
      <c r="IRA709" s="1"/>
      <c r="IRB709" s="1"/>
      <c r="IRC709" s="1"/>
      <c r="IRD709" s="1"/>
      <c r="IRE709" s="1"/>
      <c r="IRF709" s="1"/>
      <c r="IRG709" s="1"/>
      <c r="IRH709" s="1"/>
      <c r="IRI709" s="1"/>
      <c r="IRJ709" s="1"/>
      <c r="IRK709" s="1"/>
      <c r="IRL709" s="1"/>
      <c r="IRM709" s="1"/>
      <c r="IRN709" s="1"/>
      <c r="IRO709" s="1"/>
      <c r="IRP709" s="1"/>
      <c r="IRQ709" s="1"/>
      <c r="IRR709" s="1"/>
      <c r="IRS709" s="1"/>
      <c r="IRT709" s="1"/>
      <c r="IRU709" s="1"/>
      <c r="IRV709" s="1"/>
      <c r="IRW709" s="1"/>
      <c r="IRX709" s="1"/>
      <c r="IRY709" s="1"/>
      <c r="IRZ709" s="1"/>
      <c r="ISA709" s="1"/>
      <c r="ISB709" s="1"/>
      <c r="ISC709" s="1"/>
      <c r="ISD709" s="1"/>
      <c r="ISE709" s="1"/>
      <c r="ISF709" s="1"/>
      <c r="ISG709" s="1"/>
      <c r="ISH709" s="1"/>
      <c r="ISI709" s="1"/>
      <c r="ISJ709" s="1"/>
      <c r="ISK709" s="1"/>
      <c r="ISL709" s="1"/>
      <c r="ISM709" s="1"/>
      <c r="ISN709" s="1"/>
      <c r="ISO709" s="1"/>
      <c r="ISP709" s="1"/>
      <c r="ISQ709" s="1"/>
      <c r="ISR709" s="1"/>
      <c r="ISS709" s="1"/>
      <c r="IST709" s="1"/>
      <c r="ISU709" s="1"/>
      <c r="ISV709" s="1"/>
      <c r="ISW709" s="1"/>
      <c r="ISX709" s="1"/>
      <c r="ISY709" s="1"/>
      <c r="ISZ709" s="1"/>
      <c r="ITA709" s="1"/>
      <c r="ITB709" s="1"/>
      <c r="ITC709" s="1"/>
      <c r="ITD709" s="1"/>
      <c r="ITE709" s="1"/>
      <c r="ITF709" s="1"/>
      <c r="ITG709" s="1"/>
      <c r="ITH709" s="1"/>
      <c r="ITI709" s="1"/>
      <c r="ITJ709" s="1"/>
      <c r="ITK709" s="1"/>
      <c r="ITL709" s="1"/>
      <c r="ITM709" s="1"/>
      <c r="ITN709" s="1"/>
      <c r="ITO709" s="1"/>
      <c r="ITP709" s="1"/>
      <c r="ITQ709" s="1"/>
      <c r="ITR709" s="1"/>
      <c r="ITS709" s="1"/>
      <c r="ITT709" s="1"/>
      <c r="ITU709" s="1"/>
      <c r="ITV709" s="1"/>
      <c r="ITW709" s="1"/>
      <c r="ITX709" s="1"/>
      <c r="ITY709" s="1"/>
      <c r="ITZ709" s="1"/>
      <c r="IUA709" s="1"/>
      <c r="IUB709" s="1"/>
      <c r="IUC709" s="1"/>
      <c r="IUD709" s="1"/>
      <c r="IUE709" s="1"/>
      <c r="IUF709" s="1"/>
      <c r="IUG709" s="1"/>
      <c r="IUH709" s="1"/>
      <c r="IUI709" s="1"/>
      <c r="IUJ709" s="1"/>
      <c r="IUK709" s="1"/>
      <c r="IUL709" s="1"/>
      <c r="IUM709" s="1"/>
      <c r="IUN709" s="1"/>
      <c r="IUO709" s="1"/>
      <c r="IUP709" s="1"/>
      <c r="IUQ709" s="1"/>
      <c r="IUR709" s="1"/>
      <c r="IUS709" s="1"/>
      <c r="IUT709" s="1"/>
      <c r="IUU709" s="1"/>
      <c r="IUV709" s="1"/>
      <c r="IUW709" s="1"/>
      <c r="IUX709" s="1"/>
      <c r="IUY709" s="1"/>
      <c r="IUZ709" s="1"/>
      <c r="IVA709" s="1"/>
      <c r="IVB709" s="1"/>
      <c r="IVC709" s="1"/>
      <c r="IVD709" s="1"/>
      <c r="IVE709" s="1"/>
      <c r="IVF709" s="1"/>
      <c r="IVG709" s="1"/>
      <c r="IVH709" s="1"/>
      <c r="IVI709" s="1"/>
      <c r="IVJ709" s="1"/>
      <c r="IVK709" s="1"/>
      <c r="IVL709" s="1"/>
      <c r="IVM709" s="1"/>
      <c r="IVN709" s="1"/>
      <c r="IVO709" s="1"/>
      <c r="IVP709" s="1"/>
      <c r="IVQ709" s="1"/>
      <c r="IVR709" s="1"/>
      <c r="IVS709" s="1"/>
      <c r="IVT709" s="1"/>
      <c r="IVU709" s="1"/>
      <c r="IVV709" s="1"/>
      <c r="IVW709" s="1"/>
      <c r="IVX709" s="1"/>
      <c r="IVY709" s="1"/>
      <c r="IVZ709" s="1"/>
      <c r="IWA709" s="1"/>
      <c r="IWB709" s="1"/>
      <c r="IWC709" s="1"/>
      <c r="IWD709" s="1"/>
      <c r="IWE709" s="1"/>
      <c r="IWF709" s="1"/>
      <c r="IWG709" s="1"/>
      <c r="IWH709" s="1"/>
      <c r="IWI709" s="1"/>
      <c r="IWJ709" s="1"/>
      <c r="IWK709" s="1"/>
      <c r="IWL709" s="1"/>
      <c r="IWM709" s="1"/>
      <c r="IWN709" s="1"/>
      <c r="IWO709" s="1"/>
      <c r="IWP709" s="1"/>
      <c r="IWQ709" s="1"/>
      <c r="IWR709" s="1"/>
      <c r="IWS709" s="1"/>
      <c r="IWT709" s="1"/>
      <c r="IWU709" s="1"/>
      <c r="IWV709" s="1"/>
      <c r="IWW709" s="1"/>
      <c r="IWX709" s="1"/>
      <c r="IWY709" s="1"/>
      <c r="IWZ709" s="1"/>
      <c r="IXA709" s="1"/>
      <c r="IXB709" s="1"/>
      <c r="IXC709" s="1"/>
      <c r="IXD709" s="1"/>
      <c r="IXE709" s="1"/>
      <c r="IXF709" s="1"/>
      <c r="IXG709" s="1"/>
      <c r="IXH709" s="1"/>
      <c r="IXI709" s="1"/>
      <c r="IXJ709" s="1"/>
      <c r="IXK709" s="1"/>
      <c r="IXL709" s="1"/>
      <c r="IXM709" s="1"/>
      <c r="IXN709" s="1"/>
      <c r="IXO709" s="1"/>
      <c r="IXP709" s="1"/>
      <c r="IXQ709" s="1"/>
      <c r="IXR709" s="1"/>
      <c r="IXS709" s="1"/>
      <c r="IXT709" s="1"/>
      <c r="IXU709" s="1"/>
      <c r="IXV709" s="1"/>
      <c r="IXW709" s="1"/>
      <c r="IXX709" s="1"/>
      <c r="IXY709" s="1"/>
      <c r="IXZ709" s="1"/>
      <c r="IYA709" s="1"/>
      <c r="IYB709" s="1"/>
      <c r="IYC709" s="1"/>
      <c r="IYD709" s="1"/>
      <c r="IYE709" s="1"/>
      <c r="IYF709" s="1"/>
      <c r="IYG709" s="1"/>
      <c r="IYH709" s="1"/>
      <c r="IYI709" s="1"/>
      <c r="IYJ709" s="1"/>
      <c r="IYK709" s="1"/>
      <c r="IYL709" s="1"/>
      <c r="IYM709" s="1"/>
      <c r="IYN709" s="1"/>
      <c r="IYO709" s="1"/>
      <c r="IYP709" s="1"/>
      <c r="IYQ709" s="1"/>
      <c r="IYR709" s="1"/>
      <c r="IYS709" s="1"/>
      <c r="IYT709" s="1"/>
      <c r="IYU709" s="1"/>
      <c r="IYV709" s="1"/>
      <c r="IYW709" s="1"/>
      <c r="IYX709" s="1"/>
      <c r="IYY709" s="1"/>
      <c r="IYZ709" s="1"/>
      <c r="IZA709" s="1"/>
      <c r="IZB709" s="1"/>
      <c r="IZC709" s="1"/>
      <c r="IZD709" s="1"/>
      <c r="IZE709" s="1"/>
      <c r="IZF709" s="1"/>
      <c r="IZG709" s="1"/>
      <c r="IZH709" s="1"/>
      <c r="IZI709" s="1"/>
      <c r="IZJ709" s="1"/>
      <c r="IZK709" s="1"/>
      <c r="IZL709" s="1"/>
      <c r="IZM709" s="1"/>
      <c r="IZN709" s="1"/>
      <c r="IZO709" s="1"/>
      <c r="IZP709" s="1"/>
      <c r="IZQ709" s="1"/>
      <c r="IZR709" s="1"/>
      <c r="IZS709" s="1"/>
      <c r="IZT709" s="1"/>
      <c r="IZU709" s="1"/>
      <c r="IZV709" s="1"/>
      <c r="IZW709" s="1"/>
      <c r="IZX709" s="1"/>
      <c r="IZY709" s="1"/>
      <c r="IZZ709" s="1"/>
      <c r="JAA709" s="1"/>
      <c r="JAB709" s="1"/>
      <c r="JAC709" s="1"/>
      <c r="JAD709" s="1"/>
      <c r="JAE709" s="1"/>
      <c r="JAF709" s="1"/>
      <c r="JAG709" s="1"/>
      <c r="JAH709" s="1"/>
      <c r="JAI709" s="1"/>
      <c r="JAJ709" s="1"/>
      <c r="JAK709" s="1"/>
      <c r="JAL709" s="1"/>
      <c r="JAM709" s="1"/>
      <c r="JAN709" s="1"/>
      <c r="JAO709" s="1"/>
      <c r="JAP709" s="1"/>
      <c r="JAQ709" s="1"/>
      <c r="JAR709" s="1"/>
      <c r="JAS709" s="1"/>
      <c r="JAT709" s="1"/>
      <c r="JAU709" s="1"/>
      <c r="JAV709" s="1"/>
      <c r="JAW709" s="1"/>
      <c r="JAX709" s="1"/>
      <c r="JAY709" s="1"/>
      <c r="JAZ709" s="1"/>
      <c r="JBA709" s="1"/>
      <c r="JBB709" s="1"/>
      <c r="JBC709" s="1"/>
      <c r="JBD709" s="1"/>
      <c r="JBE709" s="1"/>
      <c r="JBF709" s="1"/>
      <c r="JBG709" s="1"/>
      <c r="JBH709" s="1"/>
      <c r="JBI709" s="1"/>
      <c r="JBJ709" s="1"/>
      <c r="JBK709" s="1"/>
      <c r="JBL709" s="1"/>
      <c r="JBM709" s="1"/>
      <c r="JBN709" s="1"/>
      <c r="JBO709" s="1"/>
      <c r="JBP709" s="1"/>
      <c r="JBQ709" s="1"/>
      <c r="JBR709" s="1"/>
      <c r="JBS709" s="1"/>
      <c r="JBT709" s="1"/>
      <c r="JBU709" s="1"/>
      <c r="JBV709" s="1"/>
      <c r="JBW709" s="1"/>
      <c r="JBX709" s="1"/>
      <c r="JBY709" s="1"/>
      <c r="JBZ709" s="1"/>
      <c r="JCA709" s="1"/>
      <c r="JCB709" s="1"/>
      <c r="JCC709" s="1"/>
      <c r="JCD709" s="1"/>
      <c r="JCE709" s="1"/>
      <c r="JCF709" s="1"/>
      <c r="JCG709" s="1"/>
      <c r="JCH709" s="1"/>
      <c r="JCI709" s="1"/>
      <c r="JCJ709" s="1"/>
      <c r="JCK709" s="1"/>
      <c r="JCL709" s="1"/>
      <c r="JCM709" s="1"/>
      <c r="JCN709" s="1"/>
      <c r="JCO709" s="1"/>
      <c r="JCP709" s="1"/>
      <c r="JCQ709" s="1"/>
      <c r="JCR709" s="1"/>
      <c r="JCS709" s="1"/>
      <c r="JCT709" s="1"/>
      <c r="JCU709" s="1"/>
      <c r="JCV709" s="1"/>
      <c r="JCW709" s="1"/>
      <c r="JCX709" s="1"/>
      <c r="JCY709" s="1"/>
      <c r="JCZ709" s="1"/>
      <c r="JDA709" s="1"/>
      <c r="JDB709" s="1"/>
      <c r="JDC709" s="1"/>
      <c r="JDD709" s="1"/>
      <c r="JDE709" s="1"/>
      <c r="JDF709" s="1"/>
      <c r="JDG709" s="1"/>
      <c r="JDH709" s="1"/>
      <c r="JDI709" s="1"/>
      <c r="JDJ709" s="1"/>
      <c r="JDK709" s="1"/>
      <c r="JDL709" s="1"/>
      <c r="JDM709" s="1"/>
      <c r="JDN709" s="1"/>
      <c r="JDO709" s="1"/>
      <c r="JDP709" s="1"/>
      <c r="JDQ709" s="1"/>
      <c r="JDR709" s="1"/>
      <c r="JDS709" s="1"/>
      <c r="JDT709" s="1"/>
      <c r="JDU709" s="1"/>
      <c r="JDV709" s="1"/>
      <c r="JDW709" s="1"/>
      <c r="JDX709" s="1"/>
      <c r="JDY709" s="1"/>
      <c r="JDZ709" s="1"/>
      <c r="JEA709" s="1"/>
      <c r="JEB709" s="1"/>
      <c r="JEC709" s="1"/>
      <c r="JED709" s="1"/>
      <c r="JEE709" s="1"/>
      <c r="JEF709" s="1"/>
      <c r="JEG709" s="1"/>
      <c r="JEH709" s="1"/>
      <c r="JEI709" s="1"/>
      <c r="JEJ709" s="1"/>
      <c r="JEK709" s="1"/>
      <c r="JEL709" s="1"/>
      <c r="JEM709" s="1"/>
      <c r="JEN709" s="1"/>
      <c r="JEO709" s="1"/>
      <c r="JEP709" s="1"/>
      <c r="JEQ709" s="1"/>
      <c r="JER709" s="1"/>
      <c r="JES709" s="1"/>
      <c r="JET709" s="1"/>
      <c r="JEU709" s="1"/>
      <c r="JEV709" s="1"/>
      <c r="JEW709" s="1"/>
      <c r="JEX709" s="1"/>
      <c r="JEY709" s="1"/>
      <c r="JEZ709" s="1"/>
      <c r="JFA709" s="1"/>
      <c r="JFB709" s="1"/>
      <c r="JFC709" s="1"/>
      <c r="JFD709" s="1"/>
      <c r="JFE709" s="1"/>
      <c r="JFF709" s="1"/>
      <c r="JFG709" s="1"/>
      <c r="JFH709" s="1"/>
      <c r="JFI709" s="1"/>
      <c r="JFJ709" s="1"/>
      <c r="JFK709" s="1"/>
      <c r="JFL709" s="1"/>
      <c r="JFM709" s="1"/>
      <c r="JFN709" s="1"/>
      <c r="JFO709" s="1"/>
      <c r="JFP709" s="1"/>
      <c r="JFQ709" s="1"/>
      <c r="JFR709" s="1"/>
      <c r="JFS709" s="1"/>
      <c r="JFT709" s="1"/>
      <c r="JFU709" s="1"/>
      <c r="JFV709" s="1"/>
      <c r="JFW709" s="1"/>
      <c r="JFX709" s="1"/>
      <c r="JFY709" s="1"/>
      <c r="JFZ709" s="1"/>
      <c r="JGA709" s="1"/>
      <c r="JGB709" s="1"/>
      <c r="JGC709" s="1"/>
      <c r="JGD709" s="1"/>
      <c r="JGE709" s="1"/>
      <c r="JGF709" s="1"/>
      <c r="JGG709" s="1"/>
      <c r="JGH709" s="1"/>
      <c r="JGI709" s="1"/>
      <c r="JGJ709" s="1"/>
      <c r="JGK709" s="1"/>
      <c r="JGL709" s="1"/>
      <c r="JGM709" s="1"/>
      <c r="JGN709" s="1"/>
      <c r="JGO709" s="1"/>
      <c r="JGP709" s="1"/>
      <c r="JGQ709" s="1"/>
      <c r="JGR709" s="1"/>
      <c r="JGS709" s="1"/>
      <c r="JGT709" s="1"/>
      <c r="JGU709" s="1"/>
      <c r="JGV709" s="1"/>
      <c r="JGW709" s="1"/>
      <c r="JGX709" s="1"/>
      <c r="JGY709" s="1"/>
      <c r="JGZ709" s="1"/>
      <c r="JHA709" s="1"/>
      <c r="JHB709" s="1"/>
      <c r="JHC709" s="1"/>
      <c r="JHD709" s="1"/>
      <c r="JHE709" s="1"/>
      <c r="JHF709" s="1"/>
      <c r="JHG709" s="1"/>
      <c r="JHH709" s="1"/>
      <c r="JHI709" s="1"/>
      <c r="JHJ709" s="1"/>
      <c r="JHK709" s="1"/>
      <c r="JHL709" s="1"/>
      <c r="JHM709" s="1"/>
      <c r="JHN709" s="1"/>
      <c r="JHO709" s="1"/>
      <c r="JHP709" s="1"/>
      <c r="JHQ709" s="1"/>
      <c r="JHR709" s="1"/>
      <c r="JHS709" s="1"/>
      <c r="JHT709" s="1"/>
      <c r="JHU709" s="1"/>
      <c r="JHV709" s="1"/>
      <c r="JHW709" s="1"/>
      <c r="JHX709" s="1"/>
      <c r="JHY709" s="1"/>
      <c r="JHZ709" s="1"/>
      <c r="JIA709" s="1"/>
      <c r="JIB709" s="1"/>
      <c r="JIC709" s="1"/>
      <c r="JID709" s="1"/>
      <c r="JIE709" s="1"/>
      <c r="JIF709" s="1"/>
      <c r="JIG709" s="1"/>
      <c r="JIH709" s="1"/>
      <c r="JII709" s="1"/>
      <c r="JIJ709" s="1"/>
      <c r="JIK709" s="1"/>
      <c r="JIL709" s="1"/>
      <c r="JIM709" s="1"/>
      <c r="JIN709" s="1"/>
      <c r="JIO709" s="1"/>
      <c r="JIP709" s="1"/>
      <c r="JIQ709" s="1"/>
      <c r="JIR709" s="1"/>
      <c r="JIS709" s="1"/>
      <c r="JIT709" s="1"/>
      <c r="JIU709" s="1"/>
      <c r="JIV709" s="1"/>
      <c r="JIW709" s="1"/>
      <c r="JIX709" s="1"/>
      <c r="JIY709" s="1"/>
      <c r="JIZ709" s="1"/>
      <c r="JJA709" s="1"/>
      <c r="JJB709" s="1"/>
      <c r="JJC709" s="1"/>
      <c r="JJD709" s="1"/>
      <c r="JJE709" s="1"/>
      <c r="JJF709" s="1"/>
      <c r="JJG709" s="1"/>
      <c r="JJH709" s="1"/>
      <c r="JJI709" s="1"/>
      <c r="JJJ709" s="1"/>
      <c r="JJK709" s="1"/>
      <c r="JJL709" s="1"/>
      <c r="JJM709" s="1"/>
      <c r="JJN709" s="1"/>
      <c r="JJO709" s="1"/>
      <c r="JJP709" s="1"/>
      <c r="JJQ709" s="1"/>
      <c r="JJR709" s="1"/>
      <c r="JJS709" s="1"/>
      <c r="JJT709" s="1"/>
      <c r="JJU709" s="1"/>
      <c r="JJV709" s="1"/>
      <c r="JJW709" s="1"/>
      <c r="JJX709" s="1"/>
      <c r="JJY709" s="1"/>
      <c r="JJZ709" s="1"/>
      <c r="JKA709" s="1"/>
      <c r="JKB709" s="1"/>
      <c r="JKC709" s="1"/>
      <c r="JKD709" s="1"/>
      <c r="JKE709" s="1"/>
      <c r="JKF709" s="1"/>
      <c r="JKG709" s="1"/>
      <c r="JKH709" s="1"/>
      <c r="JKI709" s="1"/>
      <c r="JKJ709" s="1"/>
      <c r="JKK709" s="1"/>
      <c r="JKL709" s="1"/>
      <c r="JKM709" s="1"/>
      <c r="JKN709" s="1"/>
      <c r="JKO709" s="1"/>
      <c r="JKP709" s="1"/>
      <c r="JKQ709" s="1"/>
      <c r="JKR709" s="1"/>
      <c r="JKS709" s="1"/>
      <c r="JKT709" s="1"/>
      <c r="JKU709" s="1"/>
      <c r="JKV709" s="1"/>
      <c r="JKW709" s="1"/>
      <c r="JKX709" s="1"/>
      <c r="JKY709" s="1"/>
      <c r="JKZ709" s="1"/>
      <c r="JLA709" s="1"/>
      <c r="JLB709" s="1"/>
      <c r="JLC709" s="1"/>
      <c r="JLD709" s="1"/>
      <c r="JLE709" s="1"/>
      <c r="JLF709" s="1"/>
      <c r="JLG709" s="1"/>
      <c r="JLH709" s="1"/>
      <c r="JLI709" s="1"/>
      <c r="JLJ709" s="1"/>
      <c r="JLK709" s="1"/>
      <c r="JLL709" s="1"/>
      <c r="JLM709" s="1"/>
      <c r="JLN709" s="1"/>
      <c r="JLO709" s="1"/>
      <c r="JLP709" s="1"/>
      <c r="JLQ709" s="1"/>
      <c r="JLR709" s="1"/>
      <c r="JLS709" s="1"/>
      <c r="JLT709" s="1"/>
      <c r="JLU709" s="1"/>
      <c r="JLV709" s="1"/>
      <c r="JLW709" s="1"/>
      <c r="JLX709" s="1"/>
      <c r="JLY709" s="1"/>
      <c r="JLZ709" s="1"/>
      <c r="JMA709" s="1"/>
      <c r="JMB709" s="1"/>
      <c r="JMC709" s="1"/>
      <c r="JMD709" s="1"/>
      <c r="JME709" s="1"/>
      <c r="JMF709" s="1"/>
      <c r="JMG709" s="1"/>
      <c r="JMH709" s="1"/>
      <c r="JMI709" s="1"/>
      <c r="JMJ709" s="1"/>
      <c r="JMK709" s="1"/>
      <c r="JML709" s="1"/>
      <c r="JMM709" s="1"/>
      <c r="JMN709" s="1"/>
      <c r="JMO709" s="1"/>
      <c r="JMP709" s="1"/>
      <c r="JMQ709" s="1"/>
      <c r="JMR709" s="1"/>
      <c r="JMS709" s="1"/>
      <c r="JMT709" s="1"/>
      <c r="JMU709" s="1"/>
      <c r="JMV709" s="1"/>
      <c r="JMW709" s="1"/>
      <c r="JMX709" s="1"/>
      <c r="JMY709" s="1"/>
      <c r="JMZ709" s="1"/>
      <c r="JNA709" s="1"/>
      <c r="JNB709" s="1"/>
      <c r="JNC709" s="1"/>
      <c r="JND709" s="1"/>
      <c r="JNE709" s="1"/>
      <c r="JNF709" s="1"/>
      <c r="JNG709" s="1"/>
      <c r="JNH709" s="1"/>
      <c r="JNI709" s="1"/>
      <c r="JNJ709" s="1"/>
      <c r="JNK709" s="1"/>
      <c r="JNL709" s="1"/>
      <c r="JNM709" s="1"/>
      <c r="JNN709" s="1"/>
      <c r="JNO709" s="1"/>
      <c r="JNP709" s="1"/>
      <c r="JNQ709" s="1"/>
      <c r="JNR709" s="1"/>
      <c r="JNS709" s="1"/>
      <c r="JNT709" s="1"/>
      <c r="JNU709" s="1"/>
      <c r="JNV709" s="1"/>
      <c r="JNW709" s="1"/>
      <c r="JNX709" s="1"/>
      <c r="JNY709" s="1"/>
      <c r="JNZ709" s="1"/>
      <c r="JOA709" s="1"/>
      <c r="JOB709" s="1"/>
      <c r="JOC709" s="1"/>
      <c r="JOD709" s="1"/>
      <c r="JOE709" s="1"/>
      <c r="JOF709" s="1"/>
      <c r="JOG709" s="1"/>
      <c r="JOH709" s="1"/>
      <c r="JOI709" s="1"/>
      <c r="JOJ709" s="1"/>
      <c r="JOK709" s="1"/>
      <c r="JOL709" s="1"/>
      <c r="JOM709" s="1"/>
      <c r="JON709" s="1"/>
      <c r="JOO709" s="1"/>
      <c r="JOP709" s="1"/>
      <c r="JOQ709" s="1"/>
      <c r="JOR709" s="1"/>
      <c r="JOS709" s="1"/>
      <c r="JOT709" s="1"/>
      <c r="JOU709" s="1"/>
      <c r="JOV709" s="1"/>
      <c r="JOW709" s="1"/>
      <c r="JOX709" s="1"/>
      <c r="JOY709" s="1"/>
      <c r="JOZ709" s="1"/>
      <c r="JPA709" s="1"/>
      <c r="JPB709" s="1"/>
      <c r="JPC709" s="1"/>
      <c r="JPD709" s="1"/>
      <c r="JPE709" s="1"/>
      <c r="JPF709" s="1"/>
      <c r="JPG709" s="1"/>
      <c r="JPH709" s="1"/>
      <c r="JPI709" s="1"/>
      <c r="JPJ709" s="1"/>
      <c r="JPK709" s="1"/>
      <c r="JPL709" s="1"/>
      <c r="JPM709" s="1"/>
      <c r="JPN709" s="1"/>
      <c r="JPO709" s="1"/>
      <c r="JPP709" s="1"/>
      <c r="JPQ709" s="1"/>
      <c r="JPR709" s="1"/>
      <c r="JPS709" s="1"/>
      <c r="JPT709" s="1"/>
      <c r="JPU709" s="1"/>
      <c r="JPV709" s="1"/>
      <c r="JPW709" s="1"/>
      <c r="JPX709" s="1"/>
      <c r="JPY709" s="1"/>
      <c r="JPZ709" s="1"/>
      <c r="JQA709" s="1"/>
      <c r="JQB709" s="1"/>
      <c r="JQC709" s="1"/>
      <c r="JQD709" s="1"/>
      <c r="JQE709" s="1"/>
      <c r="JQF709" s="1"/>
      <c r="JQG709" s="1"/>
      <c r="JQH709" s="1"/>
      <c r="JQI709" s="1"/>
      <c r="JQJ709" s="1"/>
      <c r="JQK709" s="1"/>
      <c r="JQL709" s="1"/>
      <c r="JQM709" s="1"/>
      <c r="JQN709" s="1"/>
      <c r="JQO709" s="1"/>
      <c r="JQP709" s="1"/>
      <c r="JQQ709" s="1"/>
      <c r="JQR709" s="1"/>
      <c r="JQS709" s="1"/>
      <c r="JQT709" s="1"/>
      <c r="JQU709" s="1"/>
      <c r="JQV709" s="1"/>
      <c r="JQW709" s="1"/>
      <c r="JQX709" s="1"/>
      <c r="JQY709" s="1"/>
      <c r="JQZ709" s="1"/>
      <c r="JRA709" s="1"/>
      <c r="JRB709" s="1"/>
      <c r="JRC709" s="1"/>
      <c r="JRD709" s="1"/>
      <c r="JRE709" s="1"/>
      <c r="JRF709" s="1"/>
      <c r="JRG709" s="1"/>
      <c r="JRH709" s="1"/>
      <c r="JRI709" s="1"/>
      <c r="JRJ709" s="1"/>
      <c r="JRK709" s="1"/>
      <c r="JRL709" s="1"/>
      <c r="JRM709" s="1"/>
      <c r="JRN709" s="1"/>
      <c r="JRO709" s="1"/>
      <c r="JRP709" s="1"/>
      <c r="JRQ709" s="1"/>
      <c r="JRR709" s="1"/>
      <c r="JRS709" s="1"/>
      <c r="JRT709" s="1"/>
      <c r="JRU709" s="1"/>
      <c r="JRV709" s="1"/>
      <c r="JRW709" s="1"/>
      <c r="JRX709" s="1"/>
      <c r="JRY709" s="1"/>
      <c r="JRZ709" s="1"/>
      <c r="JSA709" s="1"/>
      <c r="JSB709" s="1"/>
      <c r="JSC709" s="1"/>
      <c r="JSD709" s="1"/>
      <c r="JSE709" s="1"/>
      <c r="JSF709" s="1"/>
      <c r="JSG709" s="1"/>
      <c r="JSH709" s="1"/>
      <c r="JSI709" s="1"/>
      <c r="JSJ709" s="1"/>
      <c r="JSK709" s="1"/>
      <c r="JSL709" s="1"/>
      <c r="JSM709" s="1"/>
      <c r="JSN709" s="1"/>
      <c r="JSO709" s="1"/>
      <c r="JSP709" s="1"/>
      <c r="JSQ709" s="1"/>
      <c r="JSR709" s="1"/>
      <c r="JSS709" s="1"/>
      <c r="JST709" s="1"/>
      <c r="JSU709" s="1"/>
      <c r="JSV709" s="1"/>
      <c r="JSW709" s="1"/>
      <c r="JSX709" s="1"/>
      <c r="JSY709" s="1"/>
      <c r="JSZ709" s="1"/>
      <c r="JTA709" s="1"/>
      <c r="JTB709" s="1"/>
      <c r="JTC709" s="1"/>
      <c r="JTD709" s="1"/>
      <c r="JTE709" s="1"/>
      <c r="JTF709" s="1"/>
      <c r="JTG709" s="1"/>
      <c r="JTH709" s="1"/>
      <c r="JTI709" s="1"/>
      <c r="JTJ709" s="1"/>
      <c r="JTK709" s="1"/>
      <c r="JTL709" s="1"/>
      <c r="JTM709" s="1"/>
      <c r="JTN709" s="1"/>
      <c r="JTO709" s="1"/>
      <c r="JTP709" s="1"/>
      <c r="JTQ709" s="1"/>
      <c r="JTR709" s="1"/>
      <c r="JTS709" s="1"/>
      <c r="JTT709" s="1"/>
      <c r="JTU709" s="1"/>
      <c r="JTV709" s="1"/>
      <c r="JTW709" s="1"/>
      <c r="JTX709" s="1"/>
      <c r="JTY709" s="1"/>
      <c r="JTZ709" s="1"/>
      <c r="JUA709" s="1"/>
      <c r="JUB709" s="1"/>
      <c r="JUC709" s="1"/>
      <c r="JUD709" s="1"/>
      <c r="JUE709" s="1"/>
      <c r="JUF709" s="1"/>
      <c r="JUG709" s="1"/>
      <c r="JUH709" s="1"/>
      <c r="JUI709" s="1"/>
      <c r="JUJ709" s="1"/>
      <c r="JUK709" s="1"/>
      <c r="JUL709" s="1"/>
      <c r="JUM709" s="1"/>
      <c r="JUN709" s="1"/>
      <c r="JUO709" s="1"/>
      <c r="JUP709" s="1"/>
      <c r="JUQ709" s="1"/>
      <c r="JUR709" s="1"/>
      <c r="JUS709" s="1"/>
      <c r="JUT709" s="1"/>
      <c r="JUU709" s="1"/>
      <c r="JUV709" s="1"/>
      <c r="JUW709" s="1"/>
      <c r="JUX709" s="1"/>
      <c r="JUY709" s="1"/>
      <c r="JUZ709" s="1"/>
      <c r="JVA709" s="1"/>
      <c r="JVB709" s="1"/>
      <c r="JVC709" s="1"/>
      <c r="JVD709" s="1"/>
      <c r="JVE709" s="1"/>
      <c r="JVF709" s="1"/>
      <c r="JVG709" s="1"/>
      <c r="JVH709" s="1"/>
      <c r="JVI709" s="1"/>
      <c r="JVJ709" s="1"/>
      <c r="JVK709" s="1"/>
      <c r="JVL709" s="1"/>
      <c r="JVM709" s="1"/>
      <c r="JVN709" s="1"/>
      <c r="JVO709" s="1"/>
      <c r="JVP709" s="1"/>
      <c r="JVQ709" s="1"/>
      <c r="JVR709" s="1"/>
      <c r="JVS709" s="1"/>
      <c r="JVT709" s="1"/>
      <c r="JVU709" s="1"/>
      <c r="JVV709" s="1"/>
      <c r="JVW709" s="1"/>
      <c r="JVX709" s="1"/>
      <c r="JVY709" s="1"/>
      <c r="JVZ709" s="1"/>
      <c r="JWA709" s="1"/>
      <c r="JWB709" s="1"/>
      <c r="JWC709" s="1"/>
      <c r="JWD709" s="1"/>
      <c r="JWE709" s="1"/>
      <c r="JWF709" s="1"/>
      <c r="JWG709" s="1"/>
      <c r="JWH709" s="1"/>
      <c r="JWI709" s="1"/>
      <c r="JWJ709" s="1"/>
      <c r="JWK709" s="1"/>
      <c r="JWL709" s="1"/>
      <c r="JWM709" s="1"/>
      <c r="JWN709" s="1"/>
      <c r="JWO709" s="1"/>
      <c r="JWP709" s="1"/>
      <c r="JWQ709" s="1"/>
      <c r="JWR709" s="1"/>
      <c r="JWS709" s="1"/>
      <c r="JWT709" s="1"/>
      <c r="JWU709" s="1"/>
      <c r="JWV709" s="1"/>
      <c r="JWW709" s="1"/>
      <c r="JWX709" s="1"/>
      <c r="JWY709" s="1"/>
      <c r="JWZ709" s="1"/>
      <c r="JXA709" s="1"/>
      <c r="JXB709" s="1"/>
      <c r="JXC709" s="1"/>
      <c r="JXD709" s="1"/>
      <c r="JXE709" s="1"/>
      <c r="JXF709" s="1"/>
      <c r="JXG709" s="1"/>
      <c r="JXH709" s="1"/>
      <c r="JXI709" s="1"/>
      <c r="JXJ709" s="1"/>
      <c r="JXK709" s="1"/>
      <c r="JXL709" s="1"/>
      <c r="JXM709" s="1"/>
      <c r="JXN709" s="1"/>
      <c r="JXO709" s="1"/>
      <c r="JXP709" s="1"/>
      <c r="JXQ709" s="1"/>
      <c r="JXR709" s="1"/>
      <c r="JXS709" s="1"/>
      <c r="JXT709" s="1"/>
      <c r="JXU709" s="1"/>
      <c r="JXV709" s="1"/>
      <c r="JXW709" s="1"/>
      <c r="JXX709" s="1"/>
      <c r="JXY709" s="1"/>
      <c r="JXZ709" s="1"/>
      <c r="JYA709" s="1"/>
      <c r="JYB709" s="1"/>
      <c r="JYC709" s="1"/>
      <c r="JYD709" s="1"/>
      <c r="JYE709" s="1"/>
      <c r="JYF709" s="1"/>
      <c r="JYG709" s="1"/>
      <c r="JYH709" s="1"/>
      <c r="JYI709" s="1"/>
      <c r="JYJ709" s="1"/>
      <c r="JYK709" s="1"/>
      <c r="JYL709" s="1"/>
      <c r="JYM709" s="1"/>
      <c r="JYN709" s="1"/>
      <c r="JYO709" s="1"/>
      <c r="JYP709" s="1"/>
      <c r="JYQ709" s="1"/>
      <c r="JYR709" s="1"/>
      <c r="JYS709" s="1"/>
      <c r="JYT709" s="1"/>
      <c r="JYU709" s="1"/>
      <c r="JYV709" s="1"/>
      <c r="JYW709" s="1"/>
      <c r="JYX709" s="1"/>
      <c r="JYY709" s="1"/>
      <c r="JYZ709" s="1"/>
      <c r="JZA709" s="1"/>
      <c r="JZB709" s="1"/>
      <c r="JZC709" s="1"/>
      <c r="JZD709" s="1"/>
      <c r="JZE709" s="1"/>
      <c r="JZF709" s="1"/>
      <c r="JZG709" s="1"/>
      <c r="JZH709" s="1"/>
      <c r="JZI709" s="1"/>
      <c r="JZJ709" s="1"/>
      <c r="JZK709" s="1"/>
      <c r="JZL709" s="1"/>
      <c r="JZM709" s="1"/>
      <c r="JZN709" s="1"/>
      <c r="JZO709" s="1"/>
      <c r="JZP709" s="1"/>
      <c r="JZQ709" s="1"/>
      <c r="JZR709" s="1"/>
      <c r="JZS709" s="1"/>
      <c r="JZT709" s="1"/>
      <c r="JZU709" s="1"/>
      <c r="JZV709" s="1"/>
      <c r="JZW709" s="1"/>
      <c r="JZX709" s="1"/>
      <c r="JZY709" s="1"/>
      <c r="JZZ709" s="1"/>
      <c r="KAA709" s="1"/>
      <c r="KAB709" s="1"/>
      <c r="KAC709" s="1"/>
      <c r="KAD709" s="1"/>
      <c r="KAE709" s="1"/>
      <c r="KAF709" s="1"/>
      <c r="KAG709" s="1"/>
      <c r="KAH709" s="1"/>
      <c r="KAI709" s="1"/>
      <c r="KAJ709" s="1"/>
      <c r="KAK709" s="1"/>
      <c r="KAL709" s="1"/>
      <c r="KAM709" s="1"/>
      <c r="KAN709" s="1"/>
      <c r="KAO709" s="1"/>
      <c r="KAP709" s="1"/>
      <c r="KAQ709" s="1"/>
      <c r="KAR709" s="1"/>
      <c r="KAS709" s="1"/>
      <c r="KAT709" s="1"/>
      <c r="KAU709" s="1"/>
      <c r="KAV709" s="1"/>
      <c r="KAW709" s="1"/>
      <c r="KAX709" s="1"/>
      <c r="KAY709" s="1"/>
      <c r="KAZ709" s="1"/>
      <c r="KBA709" s="1"/>
      <c r="KBB709" s="1"/>
      <c r="KBC709" s="1"/>
      <c r="KBD709" s="1"/>
      <c r="KBE709" s="1"/>
      <c r="KBF709" s="1"/>
      <c r="KBG709" s="1"/>
      <c r="KBH709" s="1"/>
      <c r="KBI709" s="1"/>
      <c r="KBJ709" s="1"/>
      <c r="KBK709" s="1"/>
      <c r="KBL709" s="1"/>
      <c r="KBM709" s="1"/>
      <c r="KBN709" s="1"/>
      <c r="KBO709" s="1"/>
      <c r="KBP709" s="1"/>
      <c r="KBQ709" s="1"/>
      <c r="KBR709" s="1"/>
      <c r="KBS709" s="1"/>
      <c r="KBT709" s="1"/>
      <c r="KBU709" s="1"/>
      <c r="KBV709" s="1"/>
      <c r="KBW709" s="1"/>
      <c r="KBX709" s="1"/>
      <c r="KBY709" s="1"/>
      <c r="KBZ709" s="1"/>
      <c r="KCA709" s="1"/>
      <c r="KCB709" s="1"/>
      <c r="KCC709" s="1"/>
      <c r="KCD709" s="1"/>
      <c r="KCE709" s="1"/>
      <c r="KCF709" s="1"/>
      <c r="KCG709" s="1"/>
      <c r="KCH709" s="1"/>
      <c r="KCI709" s="1"/>
      <c r="KCJ709" s="1"/>
      <c r="KCK709" s="1"/>
      <c r="KCL709" s="1"/>
      <c r="KCM709" s="1"/>
      <c r="KCN709" s="1"/>
      <c r="KCO709" s="1"/>
      <c r="KCP709" s="1"/>
      <c r="KCQ709" s="1"/>
      <c r="KCR709" s="1"/>
      <c r="KCS709" s="1"/>
      <c r="KCT709" s="1"/>
      <c r="KCU709" s="1"/>
      <c r="KCV709" s="1"/>
      <c r="KCW709" s="1"/>
      <c r="KCX709" s="1"/>
      <c r="KCY709" s="1"/>
      <c r="KCZ709" s="1"/>
      <c r="KDA709" s="1"/>
      <c r="KDB709" s="1"/>
      <c r="KDC709" s="1"/>
      <c r="KDD709" s="1"/>
      <c r="KDE709" s="1"/>
      <c r="KDF709" s="1"/>
      <c r="KDG709" s="1"/>
      <c r="KDH709" s="1"/>
      <c r="KDI709" s="1"/>
      <c r="KDJ709" s="1"/>
      <c r="KDK709" s="1"/>
      <c r="KDL709" s="1"/>
      <c r="KDM709" s="1"/>
      <c r="KDN709" s="1"/>
      <c r="KDO709" s="1"/>
      <c r="KDP709" s="1"/>
      <c r="KDQ709" s="1"/>
      <c r="KDR709" s="1"/>
      <c r="KDS709" s="1"/>
      <c r="KDT709" s="1"/>
      <c r="KDU709" s="1"/>
      <c r="KDV709" s="1"/>
      <c r="KDW709" s="1"/>
      <c r="KDX709" s="1"/>
      <c r="KDY709" s="1"/>
      <c r="KDZ709" s="1"/>
      <c r="KEA709" s="1"/>
      <c r="KEB709" s="1"/>
      <c r="KEC709" s="1"/>
      <c r="KED709" s="1"/>
      <c r="KEE709" s="1"/>
      <c r="KEF709" s="1"/>
      <c r="KEG709" s="1"/>
      <c r="KEH709" s="1"/>
      <c r="KEI709" s="1"/>
      <c r="KEJ709" s="1"/>
      <c r="KEK709" s="1"/>
      <c r="KEL709" s="1"/>
      <c r="KEM709" s="1"/>
      <c r="KEN709" s="1"/>
      <c r="KEO709" s="1"/>
      <c r="KEP709" s="1"/>
      <c r="KEQ709" s="1"/>
      <c r="KER709" s="1"/>
      <c r="KES709" s="1"/>
      <c r="KET709" s="1"/>
      <c r="KEU709" s="1"/>
      <c r="KEV709" s="1"/>
      <c r="KEW709" s="1"/>
      <c r="KEX709" s="1"/>
      <c r="KEY709" s="1"/>
      <c r="KEZ709" s="1"/>
      <c r="KFA709" s="1"/>
      <c r="KFB709" s="1"/>
      <c r="KFC709" s="1"/>
      <c r="KFD709" s="1"/>
      <c r="KFE709" s="1"/>
      <c r="KFF709" s="1"/>
      <c r="KFG709" s="1"/>
      <c r="KFH709" s="1"/>
      <c r="KFI709" s="1"/>
      <c r="KFJ709" s="1"/>
      <c r="KFK709" s="1"/>
      <c r="KFL709" s="1"/>
      <c r="KFM709" s="1"/>
      <c r="KFN709" s="1"/>
      <c r="KFO709" s="1"/>
      <c r="KFP709" s="1"/>
      <c r="KFQ709" s="1"/>
      <c r="KFR709" s="1"/>
      <c r="KFS709" s="1"/>
      <c r="KFT709" s="1"/>
      <c r="KFU709" s="1"/>
      <c r="KFV709" s="1"/>
      <c r="KFW709" s="1"/>
      <c r="KFX709" s="1"/>
      <c r="KFY709" s="1"/>
      <c r="KFZ709" s="1"/>
      <c r="KGA709" s="1"/>
      <c r="KGB709" s="1"/>
      <c r="KGC709" s="1"/>
      <c r="KGD709" s="1"/>
      <c r="KGE709" s="1"/>
      <c r="KGF709" s="1"/>
      <c r="KGG709" s="1"/>
      <c r="KGH709" s="1"/>
      <c r="KGI709" s="1"/>
      <c r="KGJ709" s="1"/>
      <c r="KGK709" s="1"/>
      <c r="KGL709" s="1"/>
      <c r="KGM709" s="1"/>
      <c r="KGN709" s="1"/>
      <c r="KGO709" s="1"/>
      <c r="KGP709" s="1"/>
      <c r="KGQ709" s="1"/>
      <c r="KGR709" s="1"/>
      <c r="KGS709" s="1"/>
      <c r="KGT709" s="1"/>
      <c r="KGU709" s="1"/>
      <c r="KGV709" s="1"/>
      <c r="KGW709" s="1"/>
      <c r="KGX709" s="1"/>
      <c r="KGY709" s="1"/>
      <c r="KGZ709" s="1"/>
      <c r="KHA709" s="1"/>
      <c r="KHB709" s="1"/>
      <c r="KHC709" s="1"/>
      <c r="KHD709" s="1"/>
      <c r="KHE709" s="1"/>
      <c r="KHF709" s="1"/>
      <c r="KHG709" s="1"/>
      <c r="KHH709" s="1"/>
      <c r="KHI709" s="1"/>
      <c r="KHJ709" s="1"/>
      <c r="KHK709" s="1"/>
      <c r="KHL709" s="1"/>
      <c r="KHM709" s="1"/>
      <c r="KHN709" s="1"/>
      <c r="KHO709" s="1"/>
      <c r="KHP709" s="1"/>
      <c r="KHQ709" s="1"/>
      <c r="KHR709" s="1"/>
      <c r="KHS709" s="1"/>
      <c r="KHT709" s="1"/>
      <c r="KHU709" s="1"/>
      <c r="KHV709" s="1"/>
      <c r="KHW709" s="1"/>
      <c r="KHX709" s="1"/>
      <c r="KHY709" s="1"/>
      <c r="KHZ709" s="1"/>
      <c r="KIA709" s="1"/>
      <c r="KIB709" s="1"/>
      <c r="KIC709" s="1"/>
      <c r="KID709" s="1"/>
      <c r="KIE709" s="1"/>
      <c r="KIF709" s="1"/>
      <c r="KIG709" s="1"/>
      <c r="KIH709" s="1"/>
      <c r="KII709" s="1"/>
      <c r="KIJ709" s="1"/>
      <c r="KIK709" s="1"/>
      <c r="KIL709" s="1"/>
      <c r="KIM709" s="1"/>
      <c r="KIN709" s="1"/>
      <c r="KIO709" s="1"/>
      <c r="KIP709" s="1"/>
      <c r="KIQ709" s="1"/>
      <c r="KIR709" s="1"/>
      <c r="KIS709" s="1"/>
      <c r="KIT709" s="1"/>
      <c r="KIU709" s="1"/>
      <c r="KIV709" s="1"/>
      <c r="KIW709" s="1"/>
      <c r="KIX709" s="1"/>
      <c r="KIY709" s="1"/>
      <c r="KIZ709" s="1"/>
      <c r="KJA709" s="1"/>
      <c r="KJB709" s="1"/>
      <c r="KJC709" s="1"/>
      <c r="KJD709" s="1"/>
      <c r="KJE709" s="1"/>
      <c r="KJF709" s="1"/>
      <c r="KJG709" s="1"/>
      <c r="KJH709" s="1"/>
      <c r="KJI709" s="1"/>
      <c r="KJJ709" s="1"/>
      <c r="KJK709" s="1"/>
      <c r="KJL709" s="1"/>
      <c r="KJM709" s="1"/>
      <c r="KJN709" s="1"/>
      <c r="KJO709" s="1"/>
      <c r="KJP709" s="1"/>
      <c r="KJQ709" s="1"/>
      <c r="KJR709" s="1"/>
      <c r="KJS709" s="1"/>
      <c r="KJT709" s="1"/>
      <c r="KJU709" s="1"/>
      <c r="KJV709" s="1"/>
      <c r="KJW709" s="1"/>
      <c r="KJX709" s="1"/>
      <c r="KJY709" s="1"/>
      <c r="KJZ709" s="1"/>
      <c r="KKA709" s="1"/>
      <c r="KKB709" s="1"/>
      <c r="KKC709" s="1"/>
      <c r="KKD709" s="1"/>
      <c r="KKE709" s="1"/>
      <c r="KKF709" s="1"/>
      <c r="KKG709" s="1"/>
      <c r="KKH709" s="1"/>
      <c r="KKI709" s="1"/>
      <c r="KKJ709" s="1"/>
      <c r="KKK709" s="1"/>
      <c r="KKL709" s="1"/>
      <c r="KKM709" s="1"/>
      <c r="KKN709" s="1"/>
      <c r="KKO709" s="1"/>
      <c r="KKP709" s="1"/>
      <c r="KKQ709" s="1"/>
      <c r="KKR709" s="1"/>
      <c r="KKS709" s="1"/>
      <c r="KKT709" s="1"/>
      <c r="KKU709" s="1"/>
      <c r="KKV709" s="1"/>
      <c r="KKW709" s="1"/>
      <c r="KKX709" s="1"/>
      <c r="KKY709" s="1"/>
      <c r="KKZ709" s="1"/>
      <c r="KLA709" s="1"/>
      <c r="KLB709" s="1"/>
      <c r="KLC709" s="1"/>
      <c r="KLD709" s="1"/>
      <c r="KLE709" s="1"/>
      <c r="KLF709" s="1"/>
      <c r="KLG709" s="1"/>
      <c r="KLH709" s="1"/>
      <c r="KLI709" s="1"/>
      <c r="KLJ709" s="1"/>
      <c r="KLK709" s="1"/>
      <c r="KLL709" s="1"/>
      <c r="KLM709" s="1"/>
      <c r="KLN709" s="1"/>
      <c r="KLO709" s="1"/>
      <c r="KLP709" s="1"/>
      <c r="KLQ709" s="1"/>
      <c r="KLR709" s="1"/>
      <c r="KLS709" s="1"/>
      <c r="KLT709" s="1"/>
      <c r="KLU709" s="1"/>
      <c r="KLV709" s="1"/>
      <c r="KLW709" s="1"/>
      <c r="KLX709" s="1"/>
      <c r="KLY709" s="1"/>
      <c r="KLZ709" s="1"/>
      <c r="KMA709" s="1"/>
      <c r="KMB709" s="1"/>
      <c r="KMC709" s="1"/>
      <c r="KMD709" s="1"/>
      <c r="KME709" s="1"/>
      <c r="KMF709" s="1"/>
      <c r="KMG709" s="1"/>
      <c r="KMH709" s="1"/>
      <c r="KMI709" s="1"/>
      <c r="KMJ709" s="1"/>
      <c r="KMK709" s="1"/>
      <c r="KML709" s="1"/>
      <c r="KMM709" s="1"/>
      <c r="KMN709" s="1"/>
      <c r="KMO709" s="1"/>
      <c r="KMP709" s="1"/>
      <c r="KMQ709" s="1"/>
      <c r="KMR709" s="1"/>
      <c r="KMS709" s="1"/>
      <c r="KMT709" s="1"/>
      <c r="KMU709" s="1"/>
      <c r="KMV709" s="1"/>
      <c r="KMW709" s="1"/>
      <c r="KMX709" s="1"/>
      <c r="KMY709" s="1"/>
      <c r="KMZ709" s="1"/>
      <c r="KNA709" s="1"/>
      <c r="KNB709" s="1"/>
      <c r="KNC709" s="1"/>
      <c r="KND709" s="1"/>
      <c r="KNE709" s="1"/>
      <c r="KNF709" s="1"/>
      <c r="KNG709" s="1"/>
      <c r="KNH709" s="1"/>
      <c r="KNI709" s="1"/>
      <c r="KNJ709" s="1"/>
      <c r="KNK709" s="1"/>
      <c r="KNL709" s="1"/>
      <c r="KNM709" s="1"/>
      <c r="KNN709" s="1"/>
      <c r="KNO709" s="1"/>
      <c r="KNP709" s="1"/>
      <c r="KNQ709" s="1"/>
      <c r="KNR709" s="1"/>
      <c r="KNS709" s="1"/>
      <c r="KNT709" s="1"/>
      <c r="KNU709" s="1"/>
      <c r="KNV709" s="1"/>
      <c r="KNW709" s="1"/>
      <c r="KNX709" s="1"/>
      <c r="KNY709" s="1"/>
      <c r="KNZ709" s="1"/>
      <c r="KOA709" s="1"/>
      <c r="KOB709" s="1"/>
      <c r="KOC709" s="1"/>
      <c r="KOD709" s="1"/>
      <c r="KOE709" s="1"/>
      <c r="KOF709" s="1"/>
      <c r="KOG709" s="1"/>
      <c r="KOH709" s="1"/>
      <c r="KOI709" s="1"/>
      <c r="KOJ709" s="1"/>
      <c r="KOK709" s="1"/>
      <c r="KOL709" s="1"/>
      <c r="KOM709" s="1"/>
      <c r="KON709" s="1"/>
      <c r="KOO709" s="1"/>
      <c r="KOP709" s="1"/>
      <c r="KOQ709" s="1"/>
      <c r="KOR709" s="1"/>
      <c r="KOS709" s="1"/>
      <c r="KOT709" s="1"/>
      <c r="KOU709" s="1"/>
      <c r="KOV709" s="1"/>
      <c r="KOW709" s="1"/>
      <c r="KOX709" s="1"/>
      <c r="KOY709" s="1"/>
      <c r="KOZ709" s="1"/>
      <c r="KPA709" s="1"/>
      <c r="KPB709" s="1"/>
      <c r="KPC709" s="1"/>
      <c r="KPD709" s="1"/>
      <c r="KPE709" s="1"/>
      <c r="KPF709" s="1"/>
      <c r="KPG709" s="1"/>
      <c r="KPH709" s="1"/>
      <c r="KPI709" s="1"/>
      <c r="KPJ709" s="1"/>
      <c r="KPK709" s="1"/>
      <c r="KPL709" s="1"/>
      <c r="KPM709" s="1"/>
      <c r="KPN709" s="1"/>
      <c r="KPO709" s="1"/>
      <c r="KPP709" s="1"/>
      <c r="KPQ709" s="1"/>
      <c r="KPR709" s="1"/>
      <c r="KPS709" s="1"/>
      <c r="KPT709" s="1"/>
      <c r="KPU709" s="1"/>
      <c r="KPV709" s="1"/>
      <c r="KPW709" s="1"/>
      <c r="KPX709" s="1"/>
      <c r="KPY709" s="1"/>
      <c r="KPZ709" s="1"/>
      <c r="KQA709" s="1"/>
      <c r="KQB709" s="1"/>
      <c r="KQC709" s="1"/>
      <c r="KQD709" s="1"/>
      <c r="KQE709" s="1"/>
      <c r="KQF709" s="1"/>
      <c r="KQG709" s="1"/>
      <c r="KQH709" s="1"/>
      <c r="KQI709" s="1"/>
      <c r="KQJ709" s="1"/>
      <c r="KQK709" s="1"/>
      <c r="KQL709" s="1"/>
      <c r="KQM709" s="1"/>
      <c r="KQN709" s="1"/>
      <c r="KQO709" s="1"/>
      <c r="KQP709" s="1"/>
      <c r="KQQ709" s="1"/>
      <c r="KQR709" s="1"/>
      <c r="KQS709" s="1"/>
      <c r="KQT709" s="1"/>
      <c r="KQU709" s="1"/>
      <c r="KQV709" s="1"/>
      <c r="KQW709" s="1"/>
      <c r="KQX709" s="1"/>
      <c r="KQY709" s="1"/>
      <c r="KQZ709" s="1"/>
      <c r="KRA709" s="1"/>
      <c r="KRB709" s="1"/>
      <c r="KRC709" s="1"/>
      <c r="KRD709" s="1"/>
      <c r="KRE709" s="1"/>
      <c r="KRF709" s="1"/>
      <c r="KRG709" s="1"/>
      <c r="KRH709" s="1"/>
      <c r="KRI709" s="1"/>
      <c r="KRJ709" s="1"/>
      <c r="KRK709" s="1"/>
      <c r="KRL709" s="1"/>
      <c r="KRM709" s="1"/>
      <c r="KRN709" s="1"/>
      <c r="KRO709" s="1"/>
      <c r="KRP709" s="1"/>
      <c r="KRQ709" s="1"/>
      <c r="KRR709" s="1"/>
      <c r="KRS709" s="1"/>
      <c r="KRT709" s="1"/>
      <c r="KRU709" s="1"/>
      <c r="KRV709" s="1"/>
      <c r="KRW709" s="1"/>
      <c r="KRX709" s="1"/>
      <c r="KRY709" s="1"/>
      <c r="KRZ709" s="1"/>
      <c r="KSA709" s="1"/>
      <c r="KSB709" s="1"/>
      <c r="KSC709" s="1"/>
      <c r="KSD709" s="1"/>
      <c r="KSE709" s="1"/>
      <c r="KSF709" s="1"/>
      <c r="KSG709" s="1"/>
      <c r="KSH709" s="1"/>
      <c r="KSI709" s="1"/>
      <c r="KSJ709" s="1"/>
      <c r="KSK709" s="1"/>
      <c r="KSL709" s="1"/>
      <c r="KSM709" s="1"/>
      <c r="KSN709" s="1"/>
      <c r="KSO709" s="1"/>
      <c r="KSP709" s="1"/>
      <c r="KSQ709" s="1"/>
      <c r="KSR709" s="1"/>
      <c r="KSS709" s="1"/>
      <c r="KST709" s="1"/>
      <c r="KSU709" s="1"/>
      <c r="KSV709" s="1"/>
      <c r="KSW709" s="1"/>
      <c r="KSX709" s="1"/>
      <c r="KSY709" s="1"/>
      <c r="KSZ709" s="1"/>
      <c r="KTA709" s="1"/>
      <c r="KTB709" s="1"/>
      <c r="KTC709" s="1"/>
      <c r="KTD709" s="1"/>
      <c r="KTE709" s="1"/>
      <c r="KTF709" s="1"/>
      <c r="KTG709" s="1"/>
      <c r="KTH709" s="1"/>
      <c r="KTI709" s="1"/>
      <c r="KTJ709" s="1"/>
      <c r="KTK709" s="1"/>
      <c r="KTL709" s="1"/>
      <c r="KTM709" s="1"/>
      <c r="KTN709" s="1"/>
      <c r="KTO709" s="1"/>
      <c r="KTP709" s="1"/>
      <c r="KTQ709" s="1"/>
      <c r="KTR709" s="1"/>
      <c r="KTS709" s="1"/>
      <c r="KTT709" s="1"/>
      <c r="KTU709" s="1"/>
      <c r="KTV709" s="1"/>
      <c r="KTW709" s="1"/>
      <c r="KTX709" s="1"/>
      <c r="KTY709" s="1"/>
      <c r="KTZ709" s="1"/>
      <c r="KUA709" s="1"/>
      <c r="KUB709" s="1"/>
      <c r="KUC709" s="1"/>
      <c r="KUD709" s="1"/>
      <c r="KUE709" s="1"/>
      <c r="KUF709" s="1"/>
      <c r="KUG709" s="1"/>
      <c r="KUH709" s="1"/>
      <c r="KUI709" s="1"/>
      <c r="KUJ709" s="1"/>
      <c r="KUK709" s="1"/>
      <c r="KUL709" s="1"/>
      <c r="KUM709" s="1"/>
      <c r="KUN709" s="1"/>
      <c r="KUO709" s="1"/>
      <c r="KUP709" s="1"/>
      <c r="KUQ709" s="1"/>
      <c r="KUR709" s="1"/>
      <c r="KUS709" s="1"/>
      <c r="KUT709" s="1"/>
      <c r="KUU709" s="1"/>
      <c r="KUV709" s="1"/>
      <c r="KUW709" s="1"/>
      <c r="KUX709" s="1"/>
      <c r="KUY709" s="1"/>
      <c r="KUZ709" s="1"/>
      <c r="KVA709" s="1"/>
      <c r="KVB709" s="1"/>
      <c r="KVC709" s="1"/>
      <c r="KVD709" s="1"/>
      <c r="KVE709" s="1"/>
      <c r="KVF709" s="1"/>
      <c r="KVG709" s="1"/>
      <c r="KVH709" s="1"/>
      <c r="KVI709" s="1"/>
      <c r="KVJ709" s="1"/>
      <c r="KVK709" s="1"/>
      <c r="KVL709" s="1"/>
      <c r="KVM709" s="1"/>
      <c r="KVN709" s="1"/>
      <c r="KVO709" s="1"/>
      <c r="KVP709" s="1"/>
      <c r="KVQ709" s="1"/>
      <c r="KVR709" s="1"/>
      <c r="KVS709" s="1"/>
      <c r="KVT709" s="1"/>
      <c r="KVU709" s="1"/>
      <c r="KVV709" s="1"/>
      <c r="KVW709" s="1"/>
      <c r="KVX709" s="1"/>
      <c r="KVY709" s="1"/>
      <c r="KVZ709" s="1"/>
      <c r="KWA709" s="1"/>
      <c r="KWB709" s="1"/>
      <c r="KWC709" s="1"/>
      <c r="KWD709" s="1"/>
      <c r="KWE709" s="1"/>
      <c r="KWF709" s="1"/>
      <c r="KWG709" s="1"/>
      <c r="KWH709" s="1"/>
      <c r="KWI709" s="1"/>
      <c r="KWJ709" s="1"/>
      <c r="KWK709" s="1"/>
      <c r="KWL709" s="1"/>
      <c r="KWM709" s="1"/>
      <c r="KWN709" s="1"/>
      <c r="KWO709" s="1"/>
      <c r="KWP709" s="1"/>
      <c r="KWQ709" s="1"/>
      <c r="KWR709" s="1"/>
      <c r="KWS709" s="1"/>
      <c r="KWT709" s="1"/>
      <c r="KWU709" s="1"/>
      <c r="KWV709" s="1"/>
      <c r="KWW709" s="1"/>
      <c r="KWX709" s="1"/>
      <c r="KWY709" s="1"/>
      <c r="KWZ709" s="1"/>
      <c r="KXA709" s="1"/>
      <c r="KXB709" s="1"/>
      <c r="KXC709" s="1"/>
      <c r="KXD709" s="1"/>
      <c r="KXE709" s="1"/>
      <c r="KXF709" s="1"/>
      <c r="KXG709" s="1"/>
      <c r="KXH709" s="1"/>
      <c r="KXI709" s="1"/>
      <c r="KXJ709" s="1"/>
      <c r="KXK709" s="1"/>
      <c r="KXL709" s="1"/>
      <c r="KXM709" s="1"/>
      <c r="KXN709" s="1"/>
      <c r="KXO709" s="1"/>
      <c r="KXP709" s="1"/>
      <c r="KXQ709" s="1"/>
      <c r="KXR709" s="1"/>
      <c r="KXS709" s="1"/>
      <c r="KXT709" s="1"/>
      <c r="KXU709" s="1"/>
      <c r="KXV709" s="1"/>
      <c r="KXW709" s="1"/>
      <c r="KXX709" s="1"/>
      <c r="KXY709" s="1"/>
      <c r="KXZ709" s="1"/>
      <c r="KYA709" s="1"/>
      <c r="KYB709" s="1"/>
      <c r="KYC709" s="1"/>
      <c r="KYD709" s="1"/>
      <c r="KYE709" s="1"/>
      <c r="KYF709" s="1"/>
      <c r="KYG709" s="1"/>
      <c r="KYH709" s="1"/>
      <c r="KYI709" s="1"/>
      <c r="KYJ709" s="1"/>
      <c r="KYK709" s="1"/>
      <c r="KYL709" s="1"/>
      <c r="KYM709" s="1"/>
      <c r="KYN709" s="1"/>
      <c r="KYO709" s="1"/>
      <c r="KYP709" s="1"/>
      <c r="KYQ709" s="1"/>
      <c r="KYR709" s="1"/>
      <c r="KYS709" s="1"/>
      <c r="KYT709" s="1"/>
      <c r="KYU709" s="1"/>
      <c r="KYV709" s="1"/>
      <c r="KYW709" s="1"/>
      <c r="KYX709" s="1"/>
      <c r="KYY709" s="1"/>
      <c r="KYZ709" s="1"/>
      <c r="KZA709" s="1"/>
      <c r="KZB709" s="1"/>
      <c r="KZC709" s="1"/>
      <c r="KZD709" s="1"/>
      <c r="KZE709" s="1"/>
      <c r="KZF709" s="1"/>
      <c r="KZG709" s="1"/>
      <c r="KZH709" s="1"/>
      <c r="KZI709" s="1"/>
      <c r="KZJ709" s="1"/>
      <c r="KZK709" s="1"/>
      <c r="KZL709" s="1"/>
      <c r="KZM709" s="1"/>
      <c r="KZN709" s="1"/>
      <c r="KZO709" s="1"/>
      <c r="KZP709" s="1"/>
      <c r="KZQ709" s="1"/>
      <c r="KZR709" s="1"/>
      <c r="KZS709" s="1"/>
      <c r="KZT709" s="1"/>
      <c r="KZU709" s="1"/>
      <c r="KZV709" s="1"/>
      <c r="KZW709" s="1"/>
      <c r="KZX709" s="1"/>
      <c r="KZY709" s="1"/>
      <c r="KZZ709" s="1"/>
      <c r="LAA709" s="1"/>
      <c r="LAB709" s="1"/>
      <c r="LAC709" s="1"/>
      <c r="LAD709" s="1"/>
      <c r="LAE709" s="1"/>
      <c r="LAF709" s="1"/>
      <c r="LAG709" s="1"/>
      <c r="LAH709" s="1"/>
      <c r="LAI709" s="1"/>
      <c r="LAJ709" s="1"/>
      <c r="LAK709" s="1"/>
      <c r="LAL709" s="1"/>
      <c r="LAM709" s="1"/>
      <c r="LAN709" s="1"/>
      <c r="LAO709" s="1"/>
      <c r="LAP709" s="1"/>
      <c r="LAQ709" s="1"/>
      <c r="LAR709" s="1"/>
      <c r="LAS709" s="1"/>
      <c r="LAT709" s="1"/>
      <c r="LAU709" s="1"/>
      <c r="LAV709" s="1"/>
      <c r="LAW709" s="1"/>
      <c r="LAX709" s="1"/>
      <c r="LAY709" s="1"/>
      <c r="LAZ709" s="1"/>
      <c r="LBA709" s="1"/>
      <c r="LBB709" s="1"/>
      <c r="LBC709" s="1"/>
      <c r="LBD709" s="1"/>
      <c r="LBE709" s="1"/>
      <c r="LBF709" s="1"/>
      <c r="LBG709" s="1"/>
      <c r="LBH709" s="1"/>
      <c r="LBI709" s="1"/>
      <c r="LBJ709" s="1"/>
      <c r="LBK709" s="1"/>
      <c r="LBL709" s="1"/>
      <c r="LBM709" s="1"/>
      <c r="LBN709" s="1"/>
      <c r="LBO709" s="1"/>
      <c r="LBP709" s="1"/>
      <c r="LBQ709" s="1"/>
      <c r="LBR709" s="1"/>
      <c r="LBS709" s="1"/>
      <c r="LBT709" s="1"/>
      <c r="LBU709" s="1"/>
      <c r="LBV709" s="1"/>
      <c r="LBW709" s="1"/>
      <c r="LBX709" s="1"/>
      <c r="LBY709" s="1"/>
      <c r="LBZ709" s="1"/>
      <c r="LCA709" s="1"/>
      <c r="LCB709" s="1"/>
      <c r="LCC709" s="1"/>
      <c r="LCD709" s="1"/>
      <c r="LCE709" s="1"/>
      <c r="LCF709" s="1"/>
      <c r="LCG709" s="1"/>
      <c r="LCH709" s="1"/>
      <c r="LCI709" s="1"/>
      <c r="LCJ709" s="1"/>
      <c r="LCK709" s="1"/>
      <c r="LCL709" s="1"/>
      <c r="LCM709" s="1"/>
      <c r="LCN709" s="1"/>
      <c r="LCO709" s="1"/>
      <c r="LCP709" s="1"/>
      <c r="LCQ709" s="1"/>
      <c r="LCR709" s="1"/>
      <c r="LCS709" s="1"/>
      <c r="LCT709" s="1"/>
      <c r="LCU709" s="1"/>
      <c r="LCV709" s="1"/>
      <c r="LCW709" s="1"/>
      <c r="LCX709" s="1"/>
      <c r="LCY709" s="1"/>
      <c r="LCZ709" s="1"/>
      <c r="LDA709" s="1"/>
      <c r="LDB709" s="1"/>
      <c r="LDC709" s="1"/>
      <c r="LDD709" s="1"/>
      <c r="LDE709" s="1"/>
      <c r="LDF709" s="1"/>
      <c r="LDG709" s="1"/>
      <c r="LDH709" s="1"/>
      <c r="LDI709" s="1"/>
      <c r="LDJ709" s="1"/>
      <c r="LDK709" s="1"/>
      <c r="LDL709" s="1"/>
      <c r="LDM709" s="1"/>
      <c r="LDN709" s="1"/>
      <c r="LDO709" s="1"/>
      <c r="LDP709" s="1"/>
      <c r="LDQ709" s="1"/>
      <c r="LDR709" s="1"/>
      <c r="LDS709" s="1"/>
      <c r="LDT709" s="1"/>
      <c r="LDU709" s="1"/>
      <c r="LDV709" s="1"/>
      <c r="LDW709" s="1"/>
      <c r="LDX709" s="1"/>
      <c r="LDY709" s="1"/>
      <c r="LDZ709" s="1"/>
      <c r="LEA709" s="1"/>
      <c r="LEB709" s="1"/>
      <c r="LEC709" s="1"/>
      <c r="LED709" s="1"/>
      <c r="LEE709" s="1"/>
      <c r="LEF709" s="1"/>
      <c r="LEG709" s="1"/>
      <c r="LEH709" s="1"/>
      <c r="LEI709" s="1"/>
      <c r="LEJ709" s="1"/>
      <c r="LEK709" s="1"/>
      <c r="LEL709" s="1"/>
      <c r="LEM709" s="1"/>
      <c r="LEN709" s="1"/>
      <c r="LEO709" s="1"/>
      <c r="LEP709" s="1"/>
      <c r="LEQ709" s="1"/>
      <c r="LER709" s="1"/>
      <c r="LES709" s="1"/>
      <c r="LET709" s="1"/>
      <c r="LEU709" s="1"/>
      <c r="LEV709" s="1"/>
      <c r="LEW709" s="1"/>
      <c r="LEX709" s="1"/>
      <c r="LEY709" s="1"/>
      <c r="LEZ709" s="1"/>
      <c r="LFA709" s="1"/>
      <c r="LFB709" s="1"/>
      <c r="LFC709" s="1"/>
      <c r="LFD709" s="1"/>
      <c r="LFE709" s="1"/>
      <c r="LFF709" s="1"/>
      <c r="LFG709" s="1"/>
      <c r="LFH709" s="1"/>
      <c r="LFI709" s="1"/>
      <c r="LFJ709" s="1"/>
      <c r="LFK709" s="1"/>
      <c r="LFL709" s="1"/>
      <c r="LFM709" s="1"/>
      <c r="LFN709" s="1"/>
      <c r="LFO709" s="1"/>
      <c r="LFP709" s="1"/>
      <c r="LFQ709" s="1"/>
      <c r="LFR709" s="1"/>
      <c r="LFS709" s="1"/>
      <c r="LFT709" s="1"/>
      <c r="LFU709" s="1"/>
      <c r="LFV709" s="1"/>
      <c r="LFW709" s="1"/>
      <c r="LFX709" s="1"/>
      <c r="LFY709" s="1"/>
      <c r="LFZ709" s="1"/>
      <c r="LGA709" s="1"/>
      <c r="LGB709" s="1"/>
      <c r="LGC709" s="1"/>
      <c r="LGD709" s="1"/>
      <c r="LGE709" s="1"/>
      <c r="LGF709" s="1"/>
      <c r="LGG709" s="1"/>
      <c r="LGH709" s="1"/>
      <c r="LGI709" s="1"/>
      <c r="LGJ709" s="1"/>
      <c r="LGK709" s="1"/>
      <c r="LGL709" s="1"/>
      <c r="LGM709" s="1"/>
      <c r="LGN709" s="1"/>
      <c r="LGO709" s="1"/>
      <c r="LGP709" s="1"/>
      <c r="LGQ709" s="1"/>
      <c r="LGR709" s="1"/>
      <c r="LGS709" s="1"/>
      <c r="LGT709" s="1"/>
      <c r="LGU709" s="1"/>
      <c r="LGV709" s="1"/>
      <c r="LGW709" s="1"/>
      <c r="LGX709" s="1"/>
      <c r="LGY709" s="1"/>
      <c r="LGZ709" s="1"/>
      <c r="LHA709" s="1"/>
      <c r="LHB709" s="1"/>
      <c r="LHC709" s="1"/>
      <c r="LHD709" s="1"/>
      <c r="LHE709" s="1"/>
      <c r="LHF709" s="1"/>
      <c r="LHG709" s="1"/>
      <c r="LHH709" s="1"/>
      <c r="LHI709" s="1"/>
      <c r="LHJ709" s="1"/>
      <c r="LHK709" s="1"/>
      <c r="LHL709" s="1"/>
      <c r="LHM709" s="1"/>
      <c r="LHN709" s="1"/>
      <c r="LHO709" s="1"/>
      <c r="LHP709" s="1"/>
      <c r="LHQ709" s="1"/>
      <c r="LHR709" s="1"/>
      <c r="LHS709" s="1"/>
      <c r="LHT709" s="1"/>
      <c r="LHU709" s="1"/>
      <c r="LHV709" s="1"/>
      <c r="LHW709" s="1"/>
      <c r="LHX709" s="1"/>
      <c r="LHY709" s="1"/>
      <c r="LHZ709" s="1"/>
      <c r="LIA709" s="1"/>
      <c r="LIB709" s="1"/>
      <c r="LIC709" s="1"/>
      <c r="LID709" s="1"/>
      <c r="LIE709" s="1"/>
      <c r="LIF709" s="1"/>
      <c r="LIG709" s="1"/>
      <c r="LIH709" s="1"/>
      <c r="LII709" s="1"/>
      <c r="LIJ709" s="1"/>
      <c r="LIK709" s="1"/>
      <c r="LIL709" s="1"/>
      <c r="LIM709" s="1"/>
      <c r="LIN709" s="1"/>
      <c r="LIO709" s="1"/>
      <c r="LIP709" s="1"/>
      <c r="LIQ709" s="1"/>
      <c r="LIR709" s="1"/>
      <c r="LIS709" s="1"/>
      <c r="LIT709" s="1"/>
      <c r="LIU709" s="1"/>
      <c r="LIV709" s="1"/>
      <c r="LIW709" s="1"/>
      <c r="LIX709" s="1"/>
      <c r="LIY709" s="1"/>
      <c r="LIZ709" s="1"/>
      <c r="LJA709" s="1"/>
      <c r="LJB709" s="1"/>
      <c r="LJC709" s="1"/>
      <c r="LJD709" s="1"/>
      <c r="LJE709" s="1"/>
      <c r="LJF709" s="1"/>
      <c r="LJG709" s="1"/>
      <c r="LJH709" s="1"/>
      <c r="LJI709" s="1"/>
      <c r="LJJ709" s="1"/>
      <c r="LJK709" s="1"/>
      <c r="LJL709" s="1"/>
      <c r="LJM709" s="1"/>
      <c r="LJN709" s="1"/>
      <c r="LJO709" s="1"/>
      <c r="LJP709" s="1"/>
      <c r="LJQ709" s="1"/>
      <c r="LJR709" s="1"/>
      <c r="LJS709" s="1"/>
      <c r="LJT709" s="1"/>
      <c r="LJU709" s="1"/>
      <c r="LJV709" s="1"/>
      <c r="LJW709" s="1"/>
      <c r="LJX709" s="1"/>
      <c r="LJY709" s="1"/>
      <c r="LJZ709" s="1"/>
      <c r="LKA709" s="1"/>
      <c r="LKB709" s="1"/>
      <c r="LKC709" s="1"/>
      <c r="LKD709" s="1"/>
      <c r="LKE709" s="1"/>
      <c r="LKF709" s="1"/>
      <c r="LKG709" s="1"/>
      <c r="LKH709" s="1"/>
      <c r="LKI709" s="1"/>
      <c r="LKJ709" s="1"/>
      <c r="LKK709" s="1"/>
      <c r="LKL709" s="1"/>
      <c r="LKM709" s="1"/>
      <c r="LKN709" s="1"/>
      <c r="LKO709" s="1"/>
      <c r="LKP709" s="1"/>
      <c r="LKQ709" s="1"/>
      <c r="LKR709" s="1"/>
      <c r="LKS709" s="1"/>
      <c r="LKT709" s="1"/>
      <c r="LKU709" s="1"/>
      <c r="LKV709" s="1"/>
      <c r="LKW709" s="1"/>
      <c r="LKX709" s="1"/>
      <c r="LKY709" s="1"/>
      <c r="LKZ709" s="1"/>
      <c r="LLA709" s="1"/>
      <c r="LLB709" s="1"/>
      <c r="LLC709" s="1"/>
      <c r="LLD709" s="1"/>
      <c r="LLE709" s="1"/>
      <c r="LLF709" s="1"/>
      <c r="LLG709" s="1"/>
      <c r="LLH709" s="1"/>
      <c r="LLI709" s="1"/>
      <c r="LLJ709" s="1"/>
      <c r="LLK709" s="1"/>
      <c r="LLL709" s="1"/>
      <c r="LLM709" s="1"/>
      <c r="LLN709" s="1"/>
      <c r="LLO709" s="1"/>
      <c r="LLP709" s="1"/>
      <c r="LLQ709" s="1"/>
      <c r="LLR709" s="1"/>
      <c r="LLS709" s="1"/>
      <c r="LLT709" s="1"/>
      <c r="LLU709" s="1"/>
      <c r="LLV709" s="1"/>
      <c r="LLW709" s="1"/>
      <c r="LLX709" s="1"/>
      <c r="LLY709" s="1"/>
      <c r="LLZ709" s="1"/>
      <c r="LMA709" s="1"/>
      <c r="LMB709" s="1"/>
      <c r="LMC709" s="1"/>
      <c r="LMD709" s="1"/>
      <c r="LME709" s="1"/>
      <c r="LMF709" s="1"/>
      <c r="LMG709" s="1"/>
      <c r="LMH709" s="1"/>
      <c r="LMI709" s="1"/>
      <c r="LMJ709" s="1"/>
      <c r="LMK709" s="1"/>
      <c r="LML709" s="1"/>
      <c r="LMM709" s="1"/>
      <c r="LMN709" s="1"/>
      <c r="LMO709" s="1"/>
      <c r="LMP709" s="1"/>
      <c r="LMQ709" s="1"/>
      <c r="LMR709" s="1"/>
      <c r="LMS709" s="1"/>
      <c r="LMT709" s="1"/>
      <c r="LMU709" s="1"/>
      <c r="LMV709" s="1"/>
      <c r="LMW709" s="1"/>
      <c r="LMX709" s="1"/>
      <c r="LMY709" s="1"/>
      <c r="LMZ709" s="1"/>
      <c r="LNA709" s="1"/>
      <c r="LNB709" s="1"/>
      <c r="LNC709" s="1"/>
      <c r="LND709" s="1"/>
      <c r="LNE709" s="1"/>
      <c r="LNF709" s="1"/>
      <c r="LNG709" s="1"/>
      <c r="LNH709" s="1"/>
      <c r="LNI709" s="1"/>
      <c r="LNJ709" s="1"/>
      <c r="LNK709" s="1"/>
      <c r="LNL709" s="1"/>
      <c r="LNM709" s="1"/>
      <c r="LNN709" s="1"/>
      <c r="LNO709" s="1"/>
      <c r="LNP709" s="1"/>
      <c r="LNQ709" s="1"/>
      <c r="LNR709" s="1"/>
      <c r="LNS709" s="1"/>
      <c r="LNT709" s="1"/>
      <c r="LNU709" s="1"/>
      <c r="LNV709" s="1"/>
      <c r="LNW709" s="1"/>
      <c r="LNX709" s="1"/>
      <c r="LNY709" s="1"/>
      <c r="LNZ709" s="1"/>
      <c r="LOA709" s="1"/>
      <c r="LOB709" s="1"/>
      <c r="LOC709" s="1"/>
      <c r="LOD709" s="1"/>
      <c r="LOE709" s="1"/>
      <c r="LOF709" s="1"/>
      <c r="LOG709" s="1"/>
      <c r="LOH709" s="1"/>
      <c r="LOI709" s="1"/>
      <c r="LOJ709" s="1"/>
      <c r="LOK709" s="1"/>
      <c r="LOL709" s="1"/>
      <c r="LOM709" s="1"/>
      <c r="LON709" s="1"/>
      <c r="LOO709" s="1"/>
      <c r="LOP709" s="1"/>
      <c r="LOQ709" s="1"/>
      <c r="LOR709" s="1"/>
      <c r="LOS709" s="1"/>
      <c r="LOT709" s="1"/>
      <c r="LOU709" s="1"/>
      <c r="LOV709" s="1"/>
      <c r="LOW709" s="1"/>
      <c r="LOX709" s="1"/>
      <c r="LOY709" s="1"/>
      <c r="LOZ709" s="1"/>
      <c r="LPA709" s="1"/>
      <c r="LPB709" s="1"/>
      <c r="LPC709" s="1"/>
      <c r="LPD709" s="1"/>
      <c r="LPE709" s="1"/>
      <c r="LPF709" s="1"/>
      <c r="LPG709" s="1"/>
      <c r="LPH709" s="1"/>
      <c r="LPI709" s="1"/>
      <c r="LPJ709" s="1"/>
      <c r="LPK709" s="1"/>
      <c r="LPL709" s="1"/>
      <c r="LPM709" s="1"/>
      <c r="LPN709" s="1"/>
      <c r="LPO709" s="1"/>
      <c r="LPP709" s="1"/>
      <c r="LPQ709" s="1"/>
      <c r="LPR709" s="1"/>
      <c r="LPS709" s="1"/>
      <c r="LPT709" s="1"/>
      <c r="LPU709" s="1"/>
      <c r="LPV709" s="1"/>
      <c r="LPW709" s="1"/>
      <c r="LPX709" s="1"/>
      <c r="LPY709" s="1"/>
      <c r="LPZ709" s="1"/>
      <c r="LQA709" s="1"/>
      <c r="LQB709" s="1"/>
      <c r="LQC709" s="1"/>
      <c r="LQD709" s="1"/>
      <c r="LQE709" s="1"/>
      <c r="LQF709" s="1"/>
      <c r="LQG709" s="1"/>
      <c r="LQH709" s="1"/>
      <c r="LQI709" s="1"/>
      <c r="LQJ709" s="1"/>
      <c r="LQK709" s="1"/>
      <c r="LQL709" s="1"/>
      <c r="LQM709" s="1"/>
      <c r="LQN709" s="1"/>
      <c r="LQO709" s="1"/>
      <c r="LQP709" s="1"/>
      <c r="LQQ709" s="1"/>
      <c r="LQR709" s="1"/>
      <c r="LQS709" s="1"/>
      <c r="LQT709" s="1"/>
      <c r="LQU709" s="1"/>
      <c r="LQV709" s="1"/>
      <c r="LQW709" s="1"/>
      <c r="LQX709" s="1"/>
      <c r="LQY709" s="1"/>
      <c r="LQZ709" s="1"/>
      <c r="LRA709" s="1"/>
      <c r="LRB709" s="1"/>
      <c r="LRC709" s="1"/>
      <c r="LRD709" s="1"/>
      <c r="LRE709" s="1"/>
      <c r="LRF709" s="1"/>
      <c r="LRG709" s="1"/>
      <c r="LRH709" s="1"/>
      <c r="LRI709" s="1"/>
      <c r="LRJ709" s="1"/>
      <c r="LRK709" s="1"/>
      <c r="LRL709" s="1"/>
      <c r="LRM709" s="1"/>
      <c r="LRN709" s="1"/>
      <c r="LRO709" s="1"/>
      <c r="LRP709" s="1"/>
      <c r="LRQ709" s="1"/>
      <c r="LRR709" s="1"/>
      <c r="LRS709" s="1"/>
      <c r="LRT709" s="1"/>
      <c r="LRU709" s="1"/>
      <c r="LRV709" s="1"/>
      <c r="LRW709" s="1"/>
      <c r="LRX709" s="1"/>
      <c r="LRY709" s="1"/>
      <c r="LRZ709" s="1"/>
      <c r="LSA709" s="1"/>
      <c r="LSB709" s="1"/>
      <c r="LSC709" s="1"/>
      <c r="LSD709" s="1"/>
      <c r="LSE709" s="1"/>
      <c r="LSF709" s="1"/>
      <c r="LSG709" s="1"/>
      <c r="LSH709" s="1"/>
      <c r="LSI709" s="1"/>
      <c r="LSJ709" s="1"/>
      <c r="LSK709" s="1"/>
      <c r="LSL709" s="1"/>
      <c r="LSM709" s="1"/>
      <c r="LSN709" s="1"/>
      <c r="LSO709" s="1"/>
      <c r="LSP709" s="1"/>
      <c r="LSQ709" s="1"/>
      <c r="LSR709" s="1"/>
      <c r="LSS709" s="1"/>
      <c r="LST709" s="1"/>
      <c r="LSU709" s="1"/>
      <c r="LSV709" s="1"/>
      <c r="LSW709" s="1"/>
      <c r="LSX709" s="1"/>
      <c r="LSY709" s="1"/>
      <c r="LSZ709" s="1"/>
      <c r="LTA709" s="1"/>
      <c r="LTB709" s="1"/>
      <c r="LTC709" s="1"/>
      <c r="LTD709" s="1"/>
      <c r="LTE709" s="1"/>
      <c r="LTF709" s="1"/>
      <c r="LTG709" s="1"/>
      <c r="LTH709" s="1"/>
      <c r="LTI709" s="1"/>
      <c r="LTJ709" s="1"/>
      <c r="LTK709" s="1"/>
      <c r="LTL709" s="1"/>
      <c r="LTM709" s="1"/>
      <c r="LTN709" s="1"/>
      <c r="LTO709" s="1"/>
      <c r="LTP709" s="1"/>
      <c r="LTQ709" s="1"/>
      <c r="LTR709" s="1"/>
      <c r="LTS709" s="1"/>
      <c r="LTT709" s="1"/>
      <c r="LTU709" s="1"/>
      <c r="LTV709" s="1"/>
      <c r="LTW709" s="1"/>
      <c r="LTX709" s="1"/>
      <c r="LTY709" s="1"/>
      <c r="LTZ709" s="1"/>
      <c r="LUA709" s="1"/>
      <c r="LUB709" s="1"/>
      <c r="LUC709" s="1"/>
      <c r="LUD709" s="1"/>
      <c r="LUE709" s="1"/>
      <c r="LUF709" s="1"/>
      <c r="LUG709" s="1"/>
      <c r="LUH709" s="1"/>
      <c r="LUI709" s="1"/>
      <c r="LUJ709" s="1"/>
      <c r="LUK709" s="1"/>
      <c r="LUL709" s="1"/>
      <c r="LUM709" s="1"/>
      <c r="LUN709" s="1"/>
      <c r="LUO709" s="1"/>
      <c r="LUP709" s="1"/>
      <c r="LUQ709" s="1"/>
      <c r="LUR709" s="1"/>
      <c r="LUS709" s="1"/>
      <c r="LUT709" s="1"/>
      <c r="LUU709" s="1"/>
      <c r="LUV709" s="1"/>
      <c r="LUW709" s="1"/>
      <c r="LUX709" s="1"/>
      <c r="LUY709" s="1"/>
      <c r="LUZ709" s="1"/>
      <c r="LVA709" s="1"/>
      <c r="LVB709" s="1"/>
      <c r="LVC709" s="1"/>
      <c r="LVD709" s="1"/>
      <c r="LVE709" s="1"/>
      <c r="LVF709" s="1"/>
      <c r="LVG709" s="1"/>
      <c r="LVH709" s="1"/>
      <c r="LVI709" s="1"/>
      <c r="LVJ709" s="1"/>
      <c r="LVK709" s="1"/>
      <c r="LVL709" s="1"/>
      <c r="LVM709" s="1"/>
      <c r="LVN709" s="1"/>
      <c r="LVO709" s="1"/>
      <c r="LVP709" s="1"/>
      <c r="LVQ709" s="1"/>
      <c r="LVR709" s="1"/>
      <c r="LVS709" s="1"/>
      <c r="LVT709" s="1"/>
      <c r="LVU709" s="1"/>
      <c r="LVV709" s="1"/>
      <c r="LVW709" s="1"/>
      <c r="LVX709" s="1"/>
      <c r="LVY709" s="1"/>
      <c r="LVZ709" s="1"/>
      <c r="LWA709" s="1"/>
      <c r="LWB709" s="1"/>
      <c r="LWC709" s="1"/>
      <c r="LWD709" s="1"/>
      <c r="LWE709" s="1"/>
      <c r="LWF709" s="1"/>
      <c r="LWG709" s="1"/>
      <c r="LWH709" s="1"/>
      <c r="LWI709" s="1"/>
      <c r="LWJ709" s="1"/>
      <c r="LWK709" s="1"/>
      <c r="LWL709" s="1"/>
      <c r="LWM709" s="1"/>
      <c r="LWN709" s="1"/>
      <c r="LWO709" s="1"/>
      <c r="LWP709" s="1"/>
      <c r="LWQ709" s="1"/>
      <c r="LWR709" s="1"/>
      <c r="LWS709" s="1"/>
      <c r="LWT709" s="1"/>
      <c r="LWU709" s="1"/>
      <c r="LWV709" s="1"/>
      <c r="LWW709" s="1"/>
      <c r="LWX709" s="1"/>
      <c r="LWY709" s="1"/>
      <c r="LWZ709" s="1"/>
      <c r="LXA709" s="1"/>
      <c r="LXB709" s="1"/>
      <c r="LXC709" s="1"/>
      <c r="LXD709" s="1"/>
      <c r="LXE709" s="1"/>
      <c r="LXF709" s="1"/>
      <c r="LXG709" s="1"/>
      <c r="LXH709" s="1"/>
      <c r="LXI709" s="1"/>
      <c r="LXJ709" s="1"/>
      <c r="LXK709" s="1"/>
      <c r="LXL709" s="1"/>
      <c r="LXM709" s="1"/>
      <c r="LXN709" s="1"/>
      <c r="LXO709" s="1"/>
      <c r="LXP709" s="1"/>
      <c r="LXQ709" s="1"/>
      <c r="LXR709" s="1"/>
      <c r="LXS709" s="1"/>
      <c r="LXT709" s="1"/>
      <c r="LXU709" s="1"/>
      <c r="LXV709" s="1"/>
      <c r="LXW709" s="1"/>
      <c r="LXX709" s="1"/>
      <c r="LXY709" s="1"/>
      <c r="LXZ709" s="1"/>
      <c r="LYA709" s="1"/>
      <c r="LYB709" s="1"/>
      <c r="LYC709" s="1"/>
      <c r="LYD709" s="1"/>
      <c r="LYE709" s="1"/>
      <c r="LYF709" s="1"/>
      <c r="LYG709" s="1"/>
      <c r="LYH709" s="1"/>
      <c r="LYI709" s="1"/>
      <c r="LYJ709" s="1"/>
      <c r="LYK709" s="1"/>
      <c r="LYL709" s="1"/>
      <c r="LYM709" s="1"/>
      <c r="LYN709" s="1"/>
      <c r="LYO709" s="1"/>
      <c r="LYP709" s="1"/>
      <c r="LYQ709" s="1"/>
      <c r="LYR709" s="1"/>
      <c r="LYS709" s="1"/>
      <c r="LYT709" s="1"/>
      <c r="LYU709" s="1"/>
      <c r="LYV709" s="1"/>
      <c r="LYW709" s="1"/>
      <c r="LYX709" s="1"/>
      <c r="LYY709" s="1"/>
      <c r="LYZ709" s="1"/>
      <c r="LZA709" s="1"/>
      <c r="LZB709" s="1"/>
      <c r="LZC709" s="1"/>
      <c r="LZD709" s="1"/>
      <c r="LZE709" s="1"/>
      <c r="LZF709" s="1"/>
      <c r="LZG709" s="1"/>
      <c r="LZH709" s="1"/>
      <c r="LZI709" s="1"/>
      <c r="LZJ709" s="1"/>
      <c r="LZK709" s="1"/>
      <c r="LZL709" s="1"/>
      <c r="LZM709" s="1"/>
      <c r="LZN709" s="1"/>
      <c r="LZO709" s="1"/>
      <c r="LZP709" s="1"/>
      <c r="LZQ709" s="1"/>
      <c r="LZR709" s="1"/>
      <c r="LZS709" s="1"/>
      <c r="LZT709" s="1"/>
      <c r="LZU709" s="1"/>
      <c r="LZV709" s="1"/>
      <c r="LZW709" s="1"/>
      <c r="LZX709" s="1"/>
      <c r="LZY709" s="1"/>
      <c r="LZZ709" s="1"/>
      <c r="MAA709" s="1"/>
      <c r="MAB709" s="1"/>
      <c r="MAC709" s="1"/>
      <c r="MAD709" s="1"/>
      <c r="MAE709" s="1"/>
      <c r="MAF709" s="1"/>
      <c r="MAG709" s="1"/>
      <c r="MAH709" s="1"/>
      <c r="MAI709" s="1"/>
      <c r="MAJ709" s="1"/>
      <c r="MAK709" s="1"/>
      <c r="MAL709" s="1"/>
      <c r="MAM709" s="1"/>
      <c r="MAN709" s="1"/>
      <c r="MAO709" s="1"/>
      <c r="MAP709" s="1"/>
      <c r="MAQ709" s="1"/>
      <c r="MAR709" s="1"/>
      <c r="MAS709" s="1"/>
      <c r="MAT709" s="1"/>
      <c r="MAU709" s="1"/>
      <c r="MAV709" s="1"/>
      <c r="MAW709" s="1"/>
      <c r="MAX709" s="1"/>
      <c r="MAY709" s="1"/>
      <c r="MAZ709" s="1"/>
      <c r="MBA709" s="1"/>
      <c r="MBB709" s="1"/>
      <c r="MBC709" s="1"/>
      <c r="MBD709" s="1"/>
      <c r="MBE709" s="1"/>
      <c r="MBF709" s="1"/>
      <c r="MBG709" s="1"/>
      <c r="MBH709" s="1"/>
      <c r="MBI709" s="1"/>
      <c r="MBJ709" s="1"/>
      <c r="MBK709" s="1"/>
      <c r="MBL709" s="1"/>
      <c r="MBM709" s="1"/>
      <c r="MBN709" s="1"/>
      <c r="MBO709" s="1"/>
      <c r="MBP709" s="1"/>
      <c r="MBQ709" s="1"/>
      <c r="MBR709" s="1"/>
      <c r="MBS709" s="1"/>
      <c r="MBT709" s="1"/>
      <c r="MBU709" s="1"/>
      <c r="MBV709" s="1"/>
      <c r="MBW709" s="1"/>
      <c r="MBX709" s="1"/>
      <c r="MBY709" s="1"/>
      <c r="MBZ709" s="1"/>
      <c r="MCA709" s="1"/>
      <c r="MCB709" s="1"/>
      <c r="MCC709" s="1"/>
      <c r="MCD709" s="1"/>
      <c r="MCE709" s="1"/>
      <c r="MCF709" s="1"/>
      <c r="MCG709" s="1"/>
      <c r="MCH709" s="1"/>
      <c r="MCI709" s="1"/>
      <c r="MCJ709" s="1"/>
      <c r="MCK709" s="1"/>
      <c r="MCL709" s="1"/>
      <c r="MCM709" s="1"/>
      <c r="MCN709" s="1"/>
      <c r="MCO709" s="1"/>
      <c r="MCP709" s="1"/>
      <c r="MCQ709" s="1"/>
      <c r="MCR709" s="1"/>
      <c r="MCS709" s="1"/>
      <c r="MCT709" s="1"/>
      <c r="MCU709" s="1"/>
      <c r="MCV709" s="1"/>
      <c r="MCW709" s="1"/>
      <c r="MCX709" s="1"/>
      <c r="MCY709" s="1"/>
      <c r="MCZ709" s="1"/>
      <c r="MDA709" s="1"/>
      <c r="MDB709" s="1"/>
      <c r="MDC709" s="1"/>
      <c r="MDD709" s="1"/>
      <c r="MDE709" s="1"/>
      <c r="MDF709" s="1"/>
      <c r="MDG709" s="1"/>
      <c r="MDH709" s="1"/>
      <c r="MDI709" s="1"/>
      <c r="MDJ709" s="1"/>
      <c r="MDK709" s="1"/>
      <c r="MDL709" s="1"/>
      <c r="MDM709" s="1"/>
      <c r="MDN709" s="1"/>
      <c r="MDO709" s="1"/>
      <c r="MDP709" s="1"/>
      <c r="MDQ709" s="1"/>
      <c r="MDR709" s="1"/>
      <c r="MDS709" s="1"/>
      <c r="MDT709" s="1"/>
      <c r="MDU709" s="1"/>
      <c r="MDV709" s="1"/>
      <c r="MDW709" s="1"/>
      <c r="MDX709" s="1"/>
      <c r="MDY709" s="1"/>
      <c r="MDZ709" s="1"/>
      <c r="MEA709" s="1"/>
      <c r="MEB709" s="1"/>
      <c r="MEC709" s="1"/>
      <c r="MED709" s="1"/>
      <c r="MEE709" s="1"/>
      <c r="MEF709" s="1"/>
      <c r="MEG709" s="1"/>
      <c r="MEH709" s="1"/>
      <c r="MEI709" s="1"/>
      <c r="MEJ709" s="1"/>
      <c r="MEK709" s="1"/>
      <c r="MEL709" s="1"/>
      <c r="MEM709" s="1"/>
      <c r="MEN709" s="1"/>
      <c r="MEO709" s="1"/>
      <c r="MEP709" s="1"/>
      <c r="MEQ709" s="1"/>
      <c r="MER709" s="1"/>
      <c r="MES709" s="1"/>
      <c r="MET709" s="1"/>
      <c r="MEU709" s="1"/>
      <c r="MEV709" s="1"/>
      <c r="MEW709" s="1"/>
      <c r="MEX709" s="1"/>
      <c r="MEY709" s="1"/>
      <c r="MEZ709" s="1"/>
      <c r="MFA709" s="1"/>
      <c r="MFB709" s="1"/>
      <c r="MFC709" s="1"/>
      <c r="MFD709" s="1"/>
      <c r="MFE709" s="1"/>
      <c r="MFF709" s="1"/>
      <c r="MFG709" s="1"/>
      <c r="MFH709" s="1"/>
      <c r="MFI709" s="1"/>
      <c r="MFJ709" s="1"/>
      <c r="MFK709" s="1"/>
      <c r="MFL709" s="1"/>
      <c r="MFM709" s="1"/>
      <c r="MFN709" s="1"/>
      <c r="MFO709" s="1"/>
      <c r="MFP709" s="1"/>
      <c r="MFQ709" s="1"/>
      <c r="MFR709" s="1"/>
      <c r="MFS709" s="1"/>
      <c r="MFT709" s="1"/>
      <c r="MFU709" s="1"/>
      <c r="MFV709" s="1"/>
      <c r="MFW709" s="1"/>
      <c r="MFX709" s="1"/>
      <c r="MFY709" s="1"/>
      <c r="MFZ709" s="1"/>
      <c r="MGA709" s="1"/>
      <c r="MGB709" s="1"/>
      <c r="MGC709" s="1"/>
      <c r="MGD709" s="1"/>
      <c r="MGE709" s="1"/>
      <c r="MGF709" s="1"/>
      <c r="MGG709" s="1"/>
      <c r="MGH709" s="1"/>
      <c r="MGI709" s="1"/>
      <c r="MGJ709" s="1"/>
      <c r="MGK709" s="1"/>
      <c r="MGL709" s="1"/>
      <c r="MGM709" s="1"/>
      <c r="MGN709" s="1"/>
      <c r="MGO709" s="1"/>
      <c r="MGP709" s="1"/>
      <c r="MGQ709" s="1"/>
      <c r="MGR709" s="1"/>
      <c r="MGS709" s="1"/>
      <c r="MGT709" s="1"/>
      <c r="MGU709" s="1"/>
      <c r="MGV709" s="1"/>
      <c r="MGW709" s="1"/>
      <c r="MGX709" s="1"/>
      <c r="MGY709" s="1"/>
      <c r="MGZ709" s="1"/>
      <c r="MHA709" s="1"/>
      <c r="MHB709" s="1"/>
      <c r="MHC709" s="1"/>
      <c r="MHD709" s="1"/>
      <c r="MHE709" s="1"/>
      <c r="MHF709" s="1"/>
      <c r="MHG709" s="1"/>
      <c r="MHH709" s="1"/>
      <c r="MHI709" s="1"/>
      <c r="MHJ709" s="1"/>
      <c r="MHK709" s="1"/>
      <c r="MHL709" s="1"/>
      <c r="MHM709" s="1"/>
      <c r="MHN709" s="1"/>
      <c r="MHO709" s="1"/>
      <c r="MHP709" s="1"/>
      <c r="MHQ709" s="1"/>
      <c r="MHR709" s="1"/>
      <c r="MHS709" s="1"/>
      <c r="MHT709" s="1"/>
      <c r="MHU709" s="1"/>
      <c r="MHV709" s="1"/>
      <c r="MHW709" s="1"/>
      <c r="MHX709" s="1"/>
      <c r="MHY709" s="1"/>
      <c r="MHZ709" s="1"/>
      <c r="MIA709" s="1"/>
      <c r="MIB709" s="1"/>
      <c r="MIC709" s="1"/>
      <c r="MID709" s="1"/>
      <c r="MIE709" s="1"/>
      <c r="MIF709" s="1"/>
      <c r="MIG709" s="1"/>
      <c r="MIH709" s="1"/>
      <c r="MII709" s="1"/>
      <c r="MIJ709" s="1"/>
      <c r="MIK709" s="1"/>
      <c r="MIL709" s="1"/>
      <c r="MIM709" s="1"/>
      <c r="MIN709" s="1"/>
      <c r="MIO709" s="1"/>
      <c r="MIP709" s="1"/>
      <c r="MIQ709" s="1"/>
      <c r="MIR709" s="1"/>
      <c r="MIS709" s="1"/>
      <c r="MIT709" s="1"/>
      <c r="MIU709" s="1"/>
      <c r="MIV709" s="1"/>
      <c r="MIW709" s="1"/>
      <c r="MIX709" s="1"/>
      <c r="MIY709" s="1"/>
      <c r="MIZ709" s="1"/>
      <c r="MJA709" s="1"/>
      <c r="MJB709" s="1"/>
      <c r="MJC709" s="1"/>
      <c r="MJD709" s="1"/>
      <c r="MJE709" s="1"/>
      <c r="MJF709" s="1"/>
      <c r="MJG709" s="1"/>
      <c r="MJH709" s="1"/>
      <c r="MJI709" s="1"/>
      <c r="MJJ709" s="1"/>
      <c r="MJK709" s="1"/>
      <c r="MJL709" s="1"/>
      <c r="MJM709" s="1"/>
      <c r="MJN709" s="1"/>
      <c r="MJO709" s="1"/>
      <c r="MJP709" s="1"/>
      <c r="MJQ709" s="1"/>
      <c r="MJR709" s="1"/>
      <c r="MJS709" s="1"/>
      <c r="MJT709" s="1"/>
      <c r="MJU709" s="1"/>
      <c r="MJV709" s="1"/>
      <c r="MJW709" s="1"/>
      <c r="MJX709" s="1"/>
      <c r="MJY709" s="1"/>
      <c r="MJZ709" s="1"/>
      <c r="MKA709" s="1"/>
      <c r="MKB709" s="1"/>
      <c r="MKC709" s="1"/>
      <c r="MKD709" s="1"/>
      <c r="MKE709" s="1"/>
      <c r="MKF709" s="1"/>
      <c r="MKG709" s="1"/>
      <c r="MKH709" s="1"/>
      <c r="MKI709" s="1"/>
      <c r="MKJ709" s="1"/>
      <c r="MKK709" s="1"/>
      <c r="MKL709" s="1"/>
      <c r="MKM709" s="1"/>
      <c r="MKN709" s="1"/>
      <c r="MKO709" s="1"/>
      <c r="MKP709" s="1"/>
      <c r="MKQ709" s="1"/>
      <c r="MKR709" s="1"/>
      <c r="MKS709" s="1"/>
      <c r="MKT709" s="1"/>
      <c r="MKU709" s="1"/>
      <c r="MKV709" s="1"/>
      <c r="MKW709" s="1"/>
      <c r="MKX709" s="1"/>
      <c r="MKY709" s="1"/>
      <c r="MKZ709" s="1"/>
      <c r="MLA709" s="1"/>
      <c r="MLB709" s="1"/>
      <c r="MLC709" s="1"/>
      <c r="MLD709" s="1"/>
      <c r="MLE709" s="1"/>
      <c r="MLF709" s="1"/>
      <c r="MLG709" s="1"/>
      <c r="MLH709" s="1"/>
      <c r="MLI709" s="1"/>
      <c r="MLJ709" s="1"/>
      <c r="MLK709" s="1"/>
      <c r="MLL709" s="1"/>
      <c r="MLM709" s="1"/>
      <c r="MLN709" s="1"/>
      <c r="MLO709" s="1"/>
      <c r="MLP709" s="1"/>
      <c r="MLQ709" s="1"/>
      <c r="MLR709" s="1"/>
      <c r="MLS709" s="1"/>
      <c r="MLT709" s="1"/>
      <c r="MLU709" s="1"/>
      <c r="MLV709" s="1"/>
      <c r="MLW709" s="1"/>
      <c r="MLX709" s="1"/>
      <c r="MLY709" s="1"/>
      <c r="MLZ709" s="1"/>
      <c r="MMA709" s="1"/>
      <c r="MMB709" s="1"/>
      <c r="MMC709" s="1"/>
      <c r="MMD709" s="1"/>
      <c r="MME709" s="1"/>
      <c r="MMF709" s="1"/>
      <c r="MMG709" s="1"/>
      <c r="MMH709" s="1"/>
      <c r="MMI709" s="1"/>
      <c r="MMJ709" s="1"/>
      <c r="MMK709" s="1"/>
      <c r="MML709" s="1"/>
      <c r="MMM709" s="1"/>
      <c r="MMN709" s="1"/>
      <c r="MMO709" s="1"/>
      <c r="MMP709" s="1"/>
      <c r="MMQ709" s="1"/>
      <c r="MMR709" s="1"/>
      <c r="MMS709" s="1"/>
      <c r="MMT709" s="1"/>
      <c r="MMU709" s="1"/>
      <c r="MMV709" s="1"/>
      <c r="MMW709" s="1"/>
      <c r="MMX709" s="1"/>
      <c r="MMY709" s="1"/>
      <c r="MMZ709" s="1"/>
      <c r="MNA709" s="1"/>
      <c r="MNB709" s="1"/>
      <c r="MNC709" s="1"/>
      <c r="MND709" s="1"/>
      <c r="MNE709" s="1"/>
      <c r="MNF709" s="1"/>
      <c r="MNG709" s="1"/>
      <c r="MNH709" s="1"/>
      <c r="MNI709" s="1"/>
      <c r="MNJ709" s="1"/>
      <c r="MNK709" s="1"/>
      <c r="MNL709" s="1"/>
      <c r="MNM709" s="1"/>
      <c r="MNN709" s="1"/>
      <c r="MNO709" s="1"/>
      <c r="MNP709" s="1"/>
      <c r="MNQ709" s="1"/>
      <c r="MNR709" s="1"/>
      <c r="MNS709" s="1"/>
      <c r="MNT709" s="1"/>
      <c r="MNU709" s="1"/>
      <c r="MNV709" s="1"/>
      <c r="MNW709" s="1"/>
      <c r="MNX709" s="1"/>
      <c r="MNY709" s="1"/>
      <c r="MNZ709" s="1"/>
      <c r="MOA709" s="1"/>
      <c r="MOB709" s="1"/>
      <c r="MOC709" s="1"/>
      <c r="MOD709" s="1"/>
      <c r="MOE709" s="1"/>
      <c r="MOF709" s="1"/>
      <c r="MOG709" s="1"/>
      <c r="MOH709" s="1"/>
      <c r="MOI709" s="1"/>
      <c r="MOJ709" s="1"/>
      <c r="MOK709" s="1"/>
      <c r="MOL709" s="1"/>
      <c r="MOM709" s="1"/>
      <c r="MON709" s="1"/>
      <c r="MOO709" s="1"/>
      <c r="MOP709" s="1"/>
      <c r="MOQ709" s="1"/>
      <c r="MOR709" s="1"/>
      <c r="MOS709" s="1"/>
      <c r="MOT709" s="1"/>
      <c r="MOU709" s="1"/>
      <c r="MOV709" s="1"/>
      <c r="MOW709" s="1"/>
      <c r="MOX709" s="1"/>
      <c r="MOY709" s="1"/>
      <c r="MOZ709" s="1"/>
      <c r="MPA709" s="1"/>
      <c r="MPB709" s="1"/>
      <c r="MPC709" s="1"/>
      <c r="MPD709" s="1"/>
      <c r="MPE709" s="1"/>
      <c r="MPF709" s="1"/>
      <c r="MPG709" s="1"/>
      <c r="MPH709" s="1"/>
      <c r="MPI709" s="1"/>
      <c r="MPJ709" s="1"/>
      <c r="MPK709" s="1"/>
      <c r="MPL709" s="1"/>
      <c r="MPM709" s="1"/>
      <c r="MPN709" s="1"/>
      <c r="MPO709" s="1"/>
      <c r="MPP709" s="1"/>
      <c r="MPQ709" s="1"/>
      <c r="MPR709" s="1"/>
      <c r="MPS709" s="1"/>
      <c r="MPT709" s="1"/>
      <c r="MPU709" s="1"/>
      <c r="MPV709" s="1"/>
      <c r="MPW709" s="1"/>
      <c r="MPX709" s="1"/>
      <c r="MPY709" s="1"/>
      <c r="MPZ709" s="1"/>
      <c r="MQA709" s="1"/>
      <c r="MQB709" s="1"/>
      <c r="MQC709" s="1"/>
      <c r="MQD709" s="1"/>
      <c r="MQE709" s="1"/>
      <c r="MQF709" s="1"/>
      <c r="MQG709" s="1"/>
      <c r="MQH709" s="1"/>
      <c r="MQI709" s="1"/>
      <c r="MQJ709" s="1"/>
      <c r="MQK709" s="1"/>
      <c r="MQL709" s="1"/>
      <c r="MQM709" s="1"/>
      <c r="MQN709" s="1"/>
      <c r="MQO709" s="1"/>
      <c r="MQP709" s="1"/>
      <c r="MQQ709" s="1"/>
      <c r="MQR709" s="1"/>
      <c r="MQS709" s="1"/>
      <c r="MQT709" s="1"/>
      <c r="MQU709" s="1"/>
      <c r="MQV709" s="1"/>
      <c r="MQW709" s="1"/>
      <c r="MQX709" s="1"/>
      <c r="MQY709" s="1"/>
      <c r="MQZ709" s="1"/>
      <c r="MRA709" s="1"/>
      <c r="MRB709" s="1"/>
      <c r="MRC709" s="1"/>
      <c r="MRD709" s="1"/>
      <c r="MRE709" s="1"/>
      <c r="MRF709" s="1"/>
      <c r="MRG709" s="1"/>
      <c r="MRH709" s="1"/>
      <c r="MRI709" s="1"/>
      <c r="MRJ709" s="1"/>
      <c r="MRK709" s="1"/>
      <c r="MRL709" s="1"/>
      <c r="MRM709" s="1"/>
      <c r="MRN709" s="1"/>
      <c r="MRO709" s="1"/>
      <c r="MRP709" s="1"/>
      <c r="MRQ709" s="1"/>
      <c r="MRR709" s="1"/>
      <c r="MRS709" s="1"/>
      <c r="MRT709" s="1"/>
      <c r="MRU709" s="1"/>
      <c r="MRV709" s="1"/>
      <c r="MRW709" s="1"/>
      <c r="MRX709" s="1"/>
      <c r="MRY709" s="1"/>
      <c r="MRZ709" s="1"/>
      <c r="MSA709" s="1"/>
      <c r="MSB709" s="1"/>
      <c r="MSC709" s="1"/>
      <c r="MSD709" s="1"/>
      <c r="MSE709" s="1"/>
      <c r="MSF709" s="1"/>
      <c r="MSG709" s="1"/>
      <c r="MSH709" s="1"/>
      <c r="MSI709" s="1"/>
      <c r="MSJ709" s="1"/>
      <c r="MSK709" s="1"/>
      <c r="MSL709" s="1"/>
      <c r="MSM709" s="1"/>
      <c r="MSN709" s="1"/>
      <c r="MSO709" s="1"/>
      <c r="MSP709" s="1"/>
      <c r="MSQ709" s="1"/>
      <c r="MSR709" s="1"/>
      <c r="MSS709" s="1"/>
      <c r="MST709" s="1"/>
      <c r="MSU709" s="1"/>
      <c r="MSV709" s="1"/>
      <c r="MSW709" s="1"/>
      <c r="MSX709" s="1"/>
      <c r="MSY709" s="1"/>
      <c r="MSZ709" s="1"/>
      <c r="MTA709" s="1"/>
      <c r="MTB709" s="1"/>
      <c r="MTC709" s="1"/>
      <c r="MTD709" s="1"/>
      <c r="MTE709" s="1"/>
      <c r="MTF709" s="1"/>
      <c r="MTG709" s="1"/>
      <c r="MTH709" s="1"/>
      <c r="MTI709" s="1"/>
      <c r="MTJ709" s="1"/>
      <c r="MTK709" s="1"/>
      <c r="MTL709" s="1"/>
      <c r="MTM709" s="1"/>
      <c r="MTN709" s="1"/>
      <c r="MTO709" s="1"/>
      <c r="MTP709" s="1"/>
      <c r="MTQ709" s="1"/>
      <c r="MTR709" s="1"/>
      <c r="MTS709" s="1"/>
      <c r="MTT709" s="1"/>
      <c r="MTU709" s="1"/>
      <c r="MTV709" s="1"/>
      <c r="MTW709" s="1"/>
      <c r="MTX709" s="1"/>
      <c r="MTY709" s="1"/>
      <c r="MTZ709" s="1"/>
      <c r="MUA709" s="1"/>
      <c r="MUB709" s="1"/>
      <c r="MUC709" s="1"/>
      <c r="MUD709" s="1"/>
      <c r="MUE709" s="1"/>
      <c r="MUF709" s="1"/>
      <c r="MUG709" s="1"/>
      <c r="MUH709" s="1"/>
      <c r="MUI709" s="1"/>
      <c r="MUJ709" s="1"/>
      <c r="MUK709" s="1"/>
      <c r="MUL709" s="1"/>
      <c r="MUM709" s="1"/>
      <c r="MUN709" s="1"/>
      <c r="MUO709" s="1"/>
      <c r="MUP709" s="1"/>
      <c r="MUQ709" s="1"/>
      <c r="MUR709" s="1"/>
      <c r="MUS709" s="1"/>
      <c r="MUT709" s="1"/>
      <c r="MUU709" s="1"/>
      <c r="MUV709" s="1"/>
      <c r="MUW709" s="1"/>
      <c r="MUX709" s="1"/>
      <c r="MUY709" s="1"/>
      <c r="MUZ709" s="1"/>
      <c r="MVA709" s="1"/>
      <c r="MVB709" s="1"/>
      <c r="MVC709" s="1"/>
      <c r="MVD709" s="1"/>
      <c r="MVE709" s="1"/>
      <c r="MVF709" s="1"/>
      <c r="MVG709" s="1"/>
      <c r="MVH709" s="1"/>
      <c r="MVI709" s="1"/>
      <c r="MVJ709" s="1"/>
      <c r="MVK709" s="1"/>
      <c r="MVL709" s="1"/>
      <c r="MVM709" s="1"/>
      <c r="MVN709" s="1"/>
      <c r="MVO709" s="1"/>
      <c r="MVP709" s="1"/>
      <c r="MVQ709" s="1"/>
      <c r="MVR709" s="1"/>
      <c r="MVS709" s="1"/>
      <c r="MVT709" s="1"/>
      <c r="MVU709" s="1"/>
      <c r="MVV709" s="1"/>
      <c r="MVW709" s="1"/>
      <c r="MVX709" s="1"/>
      <c r="MVY709" s="1"/>
      <c r="MVZ709" s="1"/>
      <c r="MWA709" s="1"/>
      <c r="MWB709" s="1"/>
      <c r="MWC709" s="1"/>
      <c r="MWD709" s="1"/>
      <c r="MWE709" s="1"/>
      <c r="MWF709" s="1"/>
      <c r="MWG709" s="1"/>
      <c r="MWH709" s="1"/>
      <c r="MWI709" s="1"/>
      <c r="MWJ709" s="1"/>
      <c r="MWK709" s="1"/>
      <c r="MWL709" s="1"/>
      <c r="MWM709" s="1"/>
      <c r="MWN709" s="1"/>
      <c r="MWO709" s="1"/>
      <c r="MWP709" s="1"/>
      <c r="MWQ709" s="1"/>
      <c r="MWR709" s="1"/>
      <c r="MWS709" s="1"/>
      <c r="MWT709" s="1"/>
      <c r="MWU709" s="1"/>
      <c r="MWV709" s="1"/>
      <c r="MWW709" s="1"/>
      <c r="MWX709" s="1"/>
      <c r="MWY709" s="1"/>
      <c r="MWZ709" s="1"/>
      <c r="MXA709" s="1"/>
      <c r="MXB709" s="1"/>
      <c r="MXC709" s="1"/>
      <c r="MXD709" s="1"/>
      <c r="MXE709" s="1"/>
      <c r="MXF709" s="1"/>
      <c r="MXG709" s="1"/>
      <c r="MXH709" s="1"/>
      <c r="MXI709" s="1"/>
      <c r="MXJ709" s="1"/>
      <c r="MXK709" s="1"/>
      <c r="MXL709" s="1"/>
      <c r="MXM709" s="1"/>
      <c r="MXN709" s="1"/>
      <c r="MXO709" s="1"/>
      <c r="MXP709" s="1"/>
      <c r="MXQ709" s="1"/>
      <c r="MXR709" s="1"/>
      <c r="MXS709" s="1"/>
      <c r="MXT709" s="1"/>
      <c r="MXU709" s="1"/>
      <c r="MXV709" s="1"/>
      <c r="MXW709" s="1"/>
      <c r="MXX709" s="1"/>
      <c r="MXY709" s="1"/>
      <c r="MXZ709" s="1"/>
      <c r="MYA709" s="1"/>
      <c r="MYB709" s="1"/>
      <c r="MYC709" s="1"/>
      <c r="MYD709" s="1"/>
      <c r="MYE709" s="1"/>
      <c r="MYF709" s="1"/>
      <c r="MYG709" s="1"/>
      <c r="MYH709" s="1"/>
      <c r="MYI709" s="1"/>
      <c r="MYJ709" s="1"/>
      <c r="MYK709" s="1"/>
      <c r="MYL709" s="1"/>
      <c r="MYM709" s="1"/>
      <c r="MYN709" s="1"/>
      <c r="MYO709" s="1"/>
      <c r="MYP709" s="1"/>
      <c r="MYQ709" s="1"/>
      <c r="MYR709" s="1"/>
      <c r="MYS709" s="1"/>
      <c r="MYT709" s="1"/>
      <c r="MYU709" s="1"/>
      <c r="MYV709" s="1"/>
      <c r="MYW709" s="1"/>
      <c r="MYX709" s="1"/>
      <c r="MYY709" s="1"/>
      <c r="MYZ709" s="1"/>
      <c r="MZA709" s="1"/>
      <c r="MZB709" s="1"/>
      <c r="MZC709" s="1"/>
      <c r="MZD709" s="1"/>
      <c r="MZE709" s="1"/>
      <c r="MZF709" s="1"/>
      <c r="MZG709" s="1"/>
      <c r="MZH709" s="1"/>
      <c r="MZI709" s="1"/>
      <c r="MZJ709" s="1"/>
      <c r="MZK709" s="1"/>
      <c r="MZL709" s="1"/>
      <c r="MZM709" s="1"/>
      <c r="MZN709" s="1"/>
      <c r="MZO709" s="1"/>
      <c r="MZP709" s="1"/>
      <c r="MZQ709" s="1"/>
      <c r="MZR709" s="1"/>
      <c r="MZS709" s="1"/>
      <c r="MZT709" s="1"/>
      <c r="MZU709" s="1"/>
      <c r="MZV709" s="1"/>
      <c r="MZW709" s="1"/>
      <c r="MZX709" s="1"/>
      <c r="MZY709" s="1"/>
      <c r="MZZ709" s="1"/>
      <c r="NAA709" s="1"/>
      <c r="NAB709" s="1"/>
      <c r="NAC709" s="1"/>
      <c r="NAD709" s="1"/>
      <c r="NAE709" s="1"/>
      <c r="NAF709" s="1"/>
      <c r="NAG709" s="1"/>
      <c r="NAH709" s="1"/>
      <c r="NAI709" s="1"/>
      <c r="NAJ709" s="1"/>
      <c r="NAK709" s="1"/>
      <c r="NAL709" s="1"/>
      <c r="NAM709" s="1"/>
      <c r="NAN709" s="1"/>
      <c r="NAO709" s="1"/>
      <c r="NAP709" s="1"/>
      <c r="NAQ709" s="1"/>
      <c r="NAR709" s="1"/>
      <c r="NAS709" s="1"/>
      <c r="NAT709" s="1"/>
      <c r="NAU709" s="1"/>
      <c r="NAV709" s="1"/>
      <c r="NAW709" s="1"/>
      <c r="NAX709" s="1"/>
      <c r="NAY709" s="1"/>
      <c r="NAZ709" s="1"/>
      <c r="NBA709" s="1"/>
      <c r="NBB709" s="1"/>
      <c r="NBC709" s="1"/>
      <c r="NBD709" s="1"/>
      <c r="NBE709" s="1"/>
      <c r="NBF709" s="1"/>
      <c r="NBG709" s="1"/>
      <c r="NBH709" s="1"/>
      <c r="NBI709" s="1"/>
      <c r="NBJ709" s="1"/>
      <c r="NBK709" s="1"/>
      <c r="NBL709" s="1"/>
      <c r="NBM709" s="1"/>
      <c r="NBN709" s="1"/>
      <c r="NBO709" s="1"/>
      <c r="NBP709" s="1"/>
      <c r="NBQ709" s="1"/>
      <c r="NBR709" s="1"/>
      <c r="NBS709" s="1"/>
      <c r="NBT709" s="1"/>
      <c r="NBU709" s="1"/>
      <c r="NBV709" s="1"/>
      <c r="NBW709" s="1"/>
      <c r="NBX709" s="1"/>
      <c r="NBY709" s="1"/>
      <c r="NBZ709" s="1"/>
      <c r="NCA709" s="1"/>
      <c r="NCB709" s="1"/>
      <c r="NCC709" s="1"/>
      <c r="NCD709" s="1"/>
      <c r="NCE709" s="1"/>
      <c r="NCF709" s="1"/>
      <c r="NCG709" s="1"/>
      <c r="NCH709" s="1"/>
      <c r="NCI709" s="1"/>
      <c r="NCJ709" s="1"/>
      <c r="NCK709" s="1"/>
      <c r="NCL709" s="1"/>
      <c r="NCM709" s="1"/>
      <c r="NCN709" s="1"/>
      <c r="NCO709" s="1"/>
      <c r="NCP709" s="1"/>
      <c r="NCQ709" s="1"/>
      <c r="NCR709" s="1"/>
      <c r="NCS709" s="1"/>
      <c r="NCT709" s="1"/>
      <c r="NCU709" s="1"/>
      <c r="NCV709" s="1"/>
      <c r="NCW709" s="1"/>
      <c r="NCX709" s="1"/>
      <c r="NCY709" s="1"/>
      <c r="NCZ709" s="1"/>
      <c r="NDA709" s="1"/>
      <c r="NDB709" s="1"/>
      <c r="NDC709" s="1"/>
      <c r="NDD709" s="1"/>
      <c r="NDE709" s="1"/>
      <c r="NDF709" s="1"/>
      <c r="NDG709" s="1"/>
      <c r="NDH709" s="1"/>
      <c r="NDI709" s="1"/>
      <c r="NDJ709" s="1"/>
      <c r="NDK709" s="1"/>
      <c r="NDL709" s="1"/>
      <c r="NDM709" s="1"/>
      <c r="NDN709" s="1"/>
      <c r="NDO709" s="1"/>
      <c r="NDP709" s="1"/>
      <c r="NDQ709" s="1"/>
      <c r="NDR709" s="1"/>
      <c r="NDS709" s="1"/>
      <c r="NDT709" s="1"/>
      <c r="NDU709" s="1"/>
      <c r="NDV709" s="1"/>
      <c r="NDW709" s="1"/>
      <c r="NDX709" s="1"/>
      <c r="NDY709" s="1"/>
      <c r="NDZ709" s="1"/>
      <c r="NEA709" s="1"/>
      <c r="NEB709" s="1"/>
      <c r="NEC709" s="1"/>
      <c r="NED709" s="1"/>
      <c r="NEE709" s="1"/>
      <c r="NEF709" s="1"/>
      <c r="NEG709" s="1"/>
      <c r="NEH709" s="1"/>
      <c r="NEI709" s="1"/>
      <c r="NEJ709" s="1"/>
      <c r="NEK709" s="1"/>
      <c r="NEL709" s="1"/>
      <c r="NEM709" s="1"/>
      <c r="NEN709" s="1"/>
      <c r="NEO709" s="1"/>
      <c r="NEP709" s="1"/>
      <c r="NEQ709" s="1"/>
      <c r="NER709" s="1"/>
      <c r="NES709" s="1"/>
      <c r="NET709" s="1"/>
      <c r="NEU709" s="1"/>
      <c r="NEV709" s="1"/>
      <c r="NEW709" s="1"/>
      <c r="NEX709" s="1"/>
      <c r="NEY709" s="1"/>
      <c r="NEZ709" s="1"/>
      <c r="NFA709" s="1"/>
      <c r="NFB709" s="1"/>
      <c r="NFC709" s="1"/>
      <c r="NFD709" s="1"/>
      <c r="NFE709" s="1"/>
      <c r="NFF709" s="1"/>
      <c r="NFG709" s="1"/>
      <c r="NFH709" s="1"/>
      <c r="NFI709" s="1"/>
      <c r="NFJ709" s="1"/>
      <c r="NFK709" s="1"/>
      <c r="NFL709" s="1"/>
      <c r="NFM709" s="1"/>
      <c r="NFN709" s="1"/>
      <c r="NFO709" s="1"/>
      <c r="NFP709" s="1"/>
      <c r="NFQ709" s="1"/>
      <c r="NFR709" s="1"/>
      <c r="NFS709" s="1"/>
      <c r="NFT709" s="1"/>
      <c r="NFU709" s="1"/>
      <c r="NFV709" s="1"/>
      <c r="NFW709" s="1"/>
      <c r="NFX709" s="1"/>
      <c r="NFY709" s="1"/>
      <c r="NFZ709" s="1"/>
      <c r="NGA709" s="1"/>
      <c r="NGB709" s="1"/>
      <c r="NGC709" s="1"/>
      <c r="NGD709" s="1"/>
      <c r="NGE709" s="1"/>
      <c r="NGF709" s="1"/>
      <c r="NGG709" s="1"/>
      <c r="NGH709" s="1"/>
      <c r="NGI709" s="1"/>
      <c r="NGJ709" s="1"/>
      <c r="NGK709" s="1"/>
      <c r="NGL709" s="1"/>
      <c r="NGM709" s="1"/>
      <c r="NGN709" s="1"/>
      <c r="NGO709" s="1"/>
      <c r="NGP709" s="1"/>
      <c r="NGQ709" s="1"/>
      <c r="NGR709" s="1"/>
      <c r="NGS709" s="1"/>
      <c r="NGT709" s="1"/>
      <c r="NGU709" s="1"/>
      <c r="NGV709" s="1"/>
      <c r="NGW709" s="1"/>
      <c r="NGX709" s="1"/>
      <c r="NGY709" s="1"/>
      <c r="NGZ709" s="1"/>
      <c r="NHA709" s="1"/>
      <c r="NHB709" s="1"/>
      <c r="NHC709" s="1"/>
      <c r="NHD709" s="1"/>
      <c r="NHE709" s="1"/>
      <c r="NHF709" s="1"/>
      <c r="NHG709" s="1"/>
      <c r="NHH709" s="1"/>
      <c r="NHI709" s="1"/>
      <c r="NHJ709" s="1"/>
      <c r="NHK709" s="1"/>
      <c r="NHL709" s="1"/>
      <c r="NHM709" s="1"/>
      <c r="NHN709" s="1"/>
      <c r="NHO709" s="1"/>
      <c r="NHP709" s="1"/>
      <c r="NHQ709" s="1"/>
      <c r="NHR709" s="1"/>
      <c r="NHS709" s="1"/>
      <c r="NHT709" s="1"/>
      <c r="NHU709" s="1"/>
      <c r="NHV709" s="1"/>
      <c r="NHW709" s="1"/>
      <c r="NHX709" s="1"/>
      <c r="NHY709" s="1"/>
      <c r="NHZ709" s="1"/>
      <c r="NIA709" s="1"/>
      <c r="NIB709" s="1"/>
      <c r="NIC709" s="1"/>
      <c r="NID709" s="1"/>
      <c r="NIE709" s="1"/>
      <c r="NIF709" s="1"/>
      <c r="NIG709" s="1"/>
      <c r="NIH709" s="1"/>
      <c r="NII709" s="1"/>
      <c r="NIJ709" s="1"/>
      <c r="NIK709" s="1"/>
      <c r="NIL709" s="1"/>
      <c r="NIM709" s="1"/>
      <c r="NIN709" s="1"/>
      <c r="NIO709" s="1"/>
      <c r="NIP709" s="1"/>
      <c r="NIQ709" s="1"/>
      <c r="NIR709" s="1"/>
      <c r="NIS709" s="1"/>
      <c r="NIT709" s="1"/>
      <c r="NIU709" s="1"/>
      <c r="NIV709" s="1"/>
      <c r="NIW709" s="1"/>
      <c r="NIX709" s="1"/>
      <c r="NIY709" s="1"/>
      <c r="NIZ709" s="1"/>
      <c r="NJA709" s="1"/>
      <c r="NJB709" s="1"/>
      <c r="NJC709" s="1"/>
      <c r="NJD709" s="1"/>
      <c r="NJE709" s="1"/>
      <c r="NJF709" s="1"/>
      <c r="NJG709" s="1"/>
      <c r="NJH709" s="1"/>
      <c r="NJI709" s="1"/>
      <c r="NJJ709" s="1"/>
      <c r="NJK709" s="1"/>
      <c r="NJL709" s="1"/>
      <c r="NJM709" s="1"/>
      <c r="NJN709" s="1"/>
      <c r="NJO709" s="1"/>
      <c r="NJP709" s="1"/>
      <c r="NJQ709" s="1"/>
      <c r="NJR709" s="1"/>
      <c r="NJS709" s="1"/>
      <c r="NJT709" s="1"/>
      <c r="NJU709" s="1"/>
      <c r="NJV709" s="1"/>
      <c r="NJW709" s="1"/>
      <c r="NJX709" s="1"/>
      <c r="NJY709" s="1"/>
      <c r="NJZ709" s="1"/>
      <c r="NKA709" s="1"/>
      <c r="NKB709" s="1"/>
      <c r="NKC709" s="1"/>
      <c r="NKD709" s="1"/>
      <c r="NKE709" s="1"/>
      <c r="NKF709" s="1"/>
      <c r="NKG709" s="1"/>
      <c r="NKH709" s="1"/>
      <c r="NKI709" s="1"/>
      <c r="NKJ709" s="1"/>
      <c r="NKK709" s="1"/>
      <c r="NKL709" s="1"/>
      <c r="NKM709" s="1"/>
      <c r="NKN709" s="1"/>
      <c r="NKO709" s="1"/>
      <c r="NKP709" s="1"/>
      <c r="NKQ709" s="1"/>
      <c r="NKR709" s="1"/>
      <c r="NKS709" s="1"/>
      <c r="NKT709" s="1"/>
      <c r="NKU709" s="1"/>
      <c r="NKV709" s="1"/>
      <c r="NKW709" s="1"/>
      <c r="NKX709" s="1"/>
      <c r="NKY709" s="1"/>
      <c r="NKZ709" s="1"/>
      <c r="NLA709" s="1"/>
      <c r="NLB709" s="1"/>
      <c r="NLC709" s="1"/>
      <c r="NLD709" s="1"/>
      <c r="NLE709" s="1"/>
      <c r="NLF709" s="1"/>
      <c r="NLG709" s="1"/>
      <c r="NLH709" s="1"/>
      <c r="NLI709" s="1"/>
      <c r="NLJ709" s="1"/>
      <c r="NLK709" s="1"/>
      <c r="NLL709" s="1"/>
      <c r="NLM709" s="1"/>
      <c r="NLN709" s="1"/>
      <c r="NLO709" s="1"/>
      <c r="NLP709" s="1"/>
      <c r="NLQ709" s="1"/>
      <c r="NLR709" s="1"/>
      <c r="NLS709" s="1"/>
      <c r="NLT709" s="1"/>
      <c r="NLU709" s="1"/>
      <c r="NLV709" s="1"/>
      <c r="NLW709" s="1"/>
      <c r="NLX709" s="1"/>
      <c r="NLY709" s="1"/>
      <c r="NLZ709" s="1"/>
      <c r="NMA709" s="1"/>
      <c r="NMB709" s="1"/>
      <c r="NMC709" s="1"/>
      <c r="NMD709" s="1"/>
      <c r="NME709" s="1"/>
      <c r="NMF709" s="1"/>
      <c r="NMG709" s="1"/>
      <c r="NMH709" s="1"/>
      <c r="NMI709" s="1"/>
      <c r="NMJ709" s="1"/>
      <c r="NMK709" s="1"/>
      <c r="NML709" s="1"/>
      <c r="NMM709" s="1"/>
      <c r="NMN709" s="1"/>
      <c r="NMO709" s="1"/>
      <c r="NMP709" s="1"/>
      <c r="NMQ709" s="1"/>
      <c r="NMR709" s="1"/>
      <c r="NMS709" s="1"/>
      <c r="NMT709" s="1"/>
      <c r="NMU709" s="1"/>
      <c r="NMV709" s="1"/>
      <c r="NMW709" s="1"/>
      <c r="NMX709" s="1"/>
      <c r="NMY709" s="1"/>
      <c r="NMZ709" s="1"/>
      <c r="NNA709" s="1"/>
      <c r="NNB709" s="1"/>
      <c r="NNC709" s="1"/>
      <c r="NND709" s="1"/>
      <c r="NNE709" s="1"/>
      <c r="NNF709" s="1"/>
      <c r="NNG709" s="1"/>
      <c r="NNH709" s="1"/>
      <c r="NNI709" s="1"/>
      <c r="NNJ709" s="1"/>
      <c r="NNK709" s="1"/>
      <c r="NNL709" s="1"/>
      <c r="NNM709" s="1"/>
      <c r="NNN709" s="1"/>
      <c r="NNO709" s="1"/>
      <c r="NNP709" s="1"/>
      <c r="NNQ709" s="1"/>
      <c r="NNR709" s="1"/>
      <c r="NNS709" s="1"/>
      <c r="NNT709" s="1"/>
      <c r="NNU709" s="1"/>
      <c r="NNV709" s="1"/>
      <c r="NNW709" s="1"/>
      <c r="NNX709" s="1"/>
      <c r="NNY709" s="1"/>
      <c r="NNZ709" s="1"/>
      <c r="NOA709" s="1"/>
      <c r="NOB709" s="1"/>
      <c r="NOC709" s="1"/>
      <c r="NOD709" s="1"/>
      <c r="NOE709" s="1"/>
      <c r="NOF709" s="1"/>
      <c r="NOG709" s="1"/>
      <c r="NOH709" s="1"/>
      <c r="NOI709" s="1"/>
      <c r="NOJ709" s="1"/>
      <c r="NOK709" s="1"/>
      <c r="NOL709" s="1"/>
      <c r="NOM709" s="1"/>
      <c r="NON709" s="1"/>
      <c r="NOO709" s="1"/>
      <c r="NOP709" s="1"/>
      <c r="NOQ709" s="1"/>
      <c r="NOR709" s="1"/>
      <c r="NOS709" s="1"/>
      <c r="NOT709" s="1"/>
      <c r="NOU709" s="1"/>
      <c r="NOV709" s="1"/>
      <c r="NOW709" s="1"/>
      <c r="NOX709" s="1"/>
      <c r="NOY709" s="1"/>
      <c r="NOZ709" s="1"/>
      <c r="NPA709" s="1"/>
      <c r="NPB709" s="1"/>
      <c r="NPC709" s="1"/>
      <c r="NPD709" s="1"/>
      <c r="NPE709" s="1"/>
      <c r="NPF709" s="1"/>
      <c r="NPG709" s="1"/>
      <c r="NPH709" s="1"/>
      <c r="NPI709" s="1"/>
      <c r="NPJ709" s="1"/>
      <c r="NPK709" s="1"/>
      <c r="NPL709" s="1"/>
      <c r="NPM709" s="1"/>
      <c r="NPN709" s="1"/>
      <c r="NPO709" s="1"/>
      <c r="NPP709" s="1"/>
      <c r="NPQ709" s="1"/>
      <c r="NPR709" s="1"/>
      <c r="NPS709" s="1"/>
      <c r="NPT709" s="1"/>
      <c r="NPU709" s="1"/>
      <c r="NPV709" s="1"/>
      <c r="NPW709" s="1"/>
      <c r="NPX709" s="1"/>
      <c r="NPY709" s="1"/>
      <c r="NPZ709" s="1"/>
      <c r="NQA709" s="1"/>
      <c r="NQB709" s="1"/>
      <c r="NQC709" s="1"/>
      <c r="NQD709" s="1"/>
      <c r="NQE709" s="1"/>
      <c r="NQF709" s="1"/>
      <c r="NQG709" s="1"/>
      <c r="NQH709" s="1"/>
      <c r="NQI709" s="1"/>
      <c r="NQJ709" s="1"/>
      <c r="NQK709" s="1"/>
      <c r="NQL709" s="1"/>
      <c r="NQM709" s="1"/>
      <c r="NQN709" s="1"/>
      <c r="NQO709" s="1"/>
      <c r="NQP709" s="1"/>
      <c r="NQQ709" s="1"/>
      <c r="NQR709" s="1"/>
      <c r="NQS709" s="1"/>
      <c r="NQT709" s="1"/>
      <c r="NQU709" s="1"/>
      <c r="NQV709" s="1"/>
      <c r="NQW709" s="1"/>
      <c r="NQX709" s="1"/>
      <c r="NQY709" s="1"/>
      <c r="NQZ709" s="1"/>
      <c r="NRA709" s="1"/>
      <c r="NRB709" s="1"/>
      <c r="NRC709" s="1"/>
      <c r="NRD709" s="1"/>
      <c r="NRE709" s="1"/>
      <c r="NRF709" s="1"/>
      <c r="NRG709" s="1"/>
      <c r="NRH709" s="1"/>
      <c r="NRI709" s="1"/>
      <c r="NRJ709" s="1"/>
      <c r="NRK709" s="1"/>
      <c r="NRL709" s="1"/>
      <c r="NRM709" s="1"/>
      <c r="NRN709" s="1"/>
      <c r="NRO709" s="1"/>
      <c r="NRP709" s="1"/>
      <c r="NRQ709" s="1"/>
      <c r="NRR709" s="1"/>
      <c r="NRS709" s="1"/>
      <c r="NRT709" s="1"/>
      <c r="NRU709" s="1"/>
      <c r="NRV709" s="1"/>
      <c r="NRW709" s="1"/>
      <c r="NRX709" s="1"/>
      <c r="NRY709" s="1"/>
      <c r="NRZ709" s="1"/>
      <c r="NSA709" s="1"/>
      <c r="NSB709" s="1"/>
      <c r="NSC709" s="1"/>
      <c r="NSD709" s="1"/>
      <c r="NSE709" s="1"/>
      <c r="NSF709" s="1"/>
      <c r="NSG709" s="1"/>
      <c r="NSH709" s="1"/>
      <c r="NSI709" s="1"/>
      <c r="NSJ709" s="1"/>
      <c r="NSK709" s="1"/>
      <c r="NSL709" s="1"/>
      <c r="NSM709" s="1"/>
      <c r="NSN709" s="1"/>
      <c r="NSO709" s="1"/>
      <c r="NSP709" s="1"/>
      <c r="NSQ709" s="1"/>
      <c r="NSR709" s="1"/>
      <c r="NSS709" s="1"/>
      <c r="NST709" s="1"/>
      <c r="NSU709" s="1"/>
      <c r="NSV709" s="1"/>
      <c r="NSW709" s="1"/>
      <c r="NSX709" s="1"/>
      <c r="NSY709" s="1"/>
      <c r="NSZ709" s="1"/>
      <c r="NTA709" s="1"/>
      <c r="NTB709" s="1"/>
      <c r="NTC709" s="1"/>
      <c r="NTD709" s="1"/>
      <c r="NTE709" s="1"/>
      <c r="NTF709" s="1"/>
      <c r="NTG709" s="1"/>
      <c r="NTH709" s="1"/>
      <c r="NTI709" s="1"/>
      <c r="NTJ709" s="1"/>
      <c r="NTK709" s="1"/>
      <c r="NTL709" s="1"/>
      <c r="NTM709" s="1"/>
      <c r="NTN709" s="1"/>
      <c r="NTO709" s="1"/>
      <c r="NTP709" s="1"/>
      <c r="NTQ709" s="1"/>
      <c r="NTR709" s="1"/>
      <c r="NTS709" s="1"/>
      <c r="NTT709" s="1"/>
      <c r="NTU709" s="1"/>
      <c r="NTV709" s="1"/>
      <c r="NTW709" s="1"/>
      <c r="NTX709" s="1"/>
      <c r="NTY709" s="1"/>
      <c r="NTZ709" s="1"/>
      <c r="NUA709" s="1"/>
      <c r="NUB709" s="1"/>
      <c r="NUC709" s="1"/>
      <c r="NUD709" s="1"/>
      <c r="NUE709" s="1"/>
      <c r="NUF709" s="1"/>
      <c r="NUG709" s="1"/>
      <c r="NUH709" s="1"/>
      <c r="NUI709" s="1"/>
      <c r="NUJ709" s="1"/>
      <c r="NUK709" s="1"/>
      <c r="NUL709" s="1"/>
      <c r="NUM709" s="1"/>
      <c r="NUN709" s="1"/>
      <c r="NUO709" s="1"/>
      <c r="NUP709" s="1"/>
      <c r="NUQ709" s="1"/>
      <c r="NUR709" s="1"/>
      <c r="NUS709" s="1"/>
      <c r="NUT709" s="1"/>
      <c r="NUU709" s="1"/>
      <c r="NUV709" s="1"/>
      <c r="NUW709" s="1"/>
      <c r="NUX709" s="1"/>
      <c r="NUY709" s="1"/>
      <c r="NUZ709" s="1"/>
      <c r="NVA709" s="1"/>
      <c r="NVB709" s="1"/>
      <c r="NVC709" s="1"/>
      <c r="NVD709" s="1"/>
      <c r="NVE709" s="1"/>
      <c r="NVF709" s="1"/>
      <c r="NVG709" s="1"/>
      <c r="NVH709" s="1"/>
      <c r="NVI709" s="1"/>
      <c r="NVJ709" s="1"/>
      <c r="NVK709" s="1"/>
      <c r="NVL709" s="1"/>
      <c r="NVM709" s="1"/>
      <c r="NVN709" s="1"/>
      <c r="NVO709" s="1"/>
      <c r="NVP709" s="1"/>
      <c r="NVQ709" s="1"/>
      <c r="NVR709" s="1"/>
      <c r="NVS709" s="1"/>
      <c r="NVT709" s="1"/>
      <c r="NVU709" s="1"/>
      <c r="NVV709" s="1"/>
      <c r="NVW709" s="1"/>
      <c r="NVX709" s="1"/>
      <c r="NVY709" s="1"/>
      <c r="NVZ709" s="1"/>
      <c r="NWA709" s="1"/>
      <c r="NWB709" s="1"/>
      <c r="NWC709" s="1"/>
      <c r="NWD709" s="1"/>
      <c r="NWE709" s="1"/>
      <c r="NWF709" s="1"/>
      <c r="NWG709" s="1"/>
      <c r="NWH709" s="1"/>
      <c r="NWI709" s="1"/>
      <c r="NWJ709" s="1"/>
      <c r="NWK709" s="1"/>
      <c r="NWL709" s="1"/>
      <c r="NWM709" s="1"/>
      <c r="NWN709" s="1"/>
      <c r="NWO709" s="1"/>
      <c r="NWP709" s="1"/>
      <c r="NWQ709" s="1"/>
      <c r="NWR709" s="1"/>
      <c r="NWS709" s="1"/>
      <c r="NWT709" s="1"/>
      <c r="NWU709" s="1"/>
      <c r="NWV709" s="1"/>
      <c r="NWW709" s="1"/>
      <c r="NWX709" s="1"/>
      <c r="NWY709" s="1"/>
      <c r="NWZ709" s="1"/>
      <c r="NXA709" s="1"/>
      <c r="NXB709" s="1"/>
      <c r="NXC709" s="1"/>
      <c r="NXD709" s="1"/>
      <c r="NXE709" s="1"/>
      <c r="NXF709" s="1"/>
      <c r="NXG709" s="1"/>
      <c r="NXH709" s="1"/>
      <c r="NXI709" s="1"/>
      <c r="NXJ709" s="1"/>
      <c r="NXK709" s="1"/>
      <c r="NXL709" s="1"/>
      <c r="NXM709" s="1"/>
      <c r="NXN709" s="1"/>
      <c r="NXO709" s="1"/>
      <c r="NXP709" s="1"/>
      <c r="NXQ709" s="1"/>
      <c r="NXR709" s="1"/>
      <c r="NXS709" s="1"/>
      <c r="NXT709" s="1"/>
      <c r="NXU709" s="1"/>
      <c r="NXV709" s="1"/>
      <c r="NXW709" s="1"/>
      <c r="NXX709" s="1"/>
      <c r="NXY709" s="1"/>
      <c r="NXZ709" s="1"/>
      <c r="NYA709" s="1"/>
      <c r="NYB709" s="1"/>
      <c r="NYC709" s="1"/>
      <c r="NYD709" s="1"/>
      <c r="NYE709" s="1"/>
      <c r="NYF709" s="1"/>
      <c r="NYG709" s="1"/>
      <c r="NYH709" s="1"/>
      <c r="NYI709" s="1"/>
      <c r="NYJ709" s="1"/>
      <c r="NYK709" s="1"/>
      <c r="NYL709" s="1"/>
      <c r="NYM709" s="1"/>
      <c r="NYN709" s="1"/>
      <c r="NYO709" s="1"/>
      <c r="NYP709" s="1"/>
      <c r="NYQ709" s="1"/>
      <c r="NYR709" s="1"/>
      <c r="NYS709" s="1"/>
      <c r="NYT709" s="1"/>
      <c r="NYU709" s="1"/>
      <c r="NYV709" s="1"/>
      <c r="NYW709" s="1"/>
      <c r="NYX709" s="1"/>
      <c r="NYY709" s="1"/>
      <c r="NYZ709" s="1"/>
      <c r="NZA709" s="1"/>
      <c r="NZB709" s="1"/>
      <c r="NZC709" s="1"/>
      <c r="NZD709" s="1"/>
      <c r="NZE709" s="1"/>
      <c r="NZF709" s="1"/>
      <c r="NZG709" s="1"/>
      <c r="NZH709" s="1"/>
      <c r="NZI709" s="1"/>
      <c r="NZJ709" s="1"/>
      <c r="NZK709" s="1"/>
      <c r="NZL709" s="1"/>
      <c r="NZM709" s="1"/>
      <c r="NZN709" s="1"/>
      <c r="NZO709" s="1"/>
      <c r="NZP709" s="1"/>
      <c r="NZQ709" s="1"/>
      <c r="NZR709" s="1"/>
      <c r="NZS709" s="1"/>
      <c r="NZT709" s="1"/>
      <c r="NZU709" s="1"/>
      <c r="NZV709" s="1"/>
      <c r="NZW709" s="1"/>
      <c r="NZX709" s="1"/>
      <c r="NZY709" s="1"/>
      <c r="NZZ709" s="1"/>
      <c r="OAA709" s="1"/>
      <c r="OAB709" s="1"/>
      <c r="OAC709" s="1"/>
      <c r="OAD709" s="1"/>
      <c r="OAE709" s="1"/>
      <c r="OAF709" s="1"/>
      <c r="OAG709" s="1"/>
      <c r="OAH709" s="1"/>
      <c r="OAI709" s="1"/>
      <c r="OAJ709" s="1"/>
      <c r="OAK709" s="1"/>
      <c r="OAL709" s="1"/>
      <c r="OAM709" s="1"/>
      <c r="OAN709" s="1"/>
      <c r="OAO709" s="1"/>
      <c r="OAP709" s="1"/>
      <c r="OAQ709" s="1"/>
      <c r="OAR709" s="1"/>
      <c r="OAS709" s="1"/>
      <c r="OAT709" s="1"/>
      <c r="OAU709" s="1"/>
      <c r="OAV709" s="1"/>
      <c r="OAW709" s="1"/>
      <c r="OAX709" s="1"/>
      <c r="OAY709" s="1"/>
      <c r="OAZ709" s="1"/>
      <c r="OBA709" s="1"/>
      <c r="OBB709" s="1"/>
      <c r="OBC709" s="1"/>
      <c r="OBD709" s="1"/>
      <c r="OBE709" s="1"/>
      <c r="OBF709" s="1"/>
      <c r="OBG709" s="1"/>
      <c r="OBH709" s="1"/>
      <c r="OBI709" s="1"/>
      <c r="OBJ709" s="1"/>
      <c r="OBK709" s="1"/>
      <c r="OBL709" s="1"/>
      <c r="OBM709" s="1"/>
      <c r="OBN709" s="1"/>
      <c r="OBO709" s="1"/>
      <c r="OBP709" s="1"/>
      <c r="OBQ709" s="1"/>
      <c r="OBR709" s="1"/>
      <c r="OBS709" s="1"/>
      <c r="OBT709" s="1"/>
      <c r="OBU709" s="1"/>
      <c r="OBV709" s="1"/>
      <c r="OBW709" s="1"/>
      <c r="OBX709" s="1"/>
      <c r="OBY709" s="1"/>
      <c r="OBZ709" s="1"/>
      <c r="OCA709" s="1"/>
      <c r="OCB709" s="1"/>
      <c r="OCC709" s="1"/>
      <c r="OCD709" s="1"/>
      <c r="OCE709" s="1"/>
      <c r="OCF709" s="1"/>
      <c r="OCG709" s="1"/>
      <c r="OCH709" s="1"/>
      <c r="OCI709" s="1"/>
      <c r="OCJ709" s="1"/>
      <c r="OCK709" s="1"/>
      <c r="OCL709" s="1"/>
      <c r="OCM709" s="1"/>
      <c r="OCN709" s="1"/>
      <c r="OCO709" s="1"/>
      <c r="OCP709" s="1"/>
      <c r="OCQ709" s="1"/>
      <c r="OCR709" s="1"/>
      <c r="OCS709" s="1"/>
      <c r="OCT709" s="1"/>
      <c r="OCU709" s="1"/>
      <c r="OCV709" s="1"/>
      <c r="OCW709" s="1"/>
      <c r="OCX709" s="1"/>
      <c r="OCY709" s="1"/>
      <c r="OCZ709" s="1"/>
      <c r="ODA709" s="1"/>
      <c r="ODB709" s="1"/>
      <c r="ODC709" s="1"/>
      <c r="ODD709" s="1"/>
      <c r="ODE709" s="1"/>
      <c r="ODF709" s="1"/>
      <c r="ODG709" s="1"/>
      <c r="ODH709" s="1"/>
      <c r="ODI709" s="1"/>
      <c r="ODJ709" s="1"/>
      <c r="ODK709" s="1"/>
      <c r="ODL709" s="1"/>
      <c r="ODM709" s="1"/>
      <c r="ODN709" s="1"/>
      <c r="ODO709" s="1"/>
      <c r="ODP709" s="1"/>
      <c r="ODQ709" s="1"/>
      <c r="ODR709" s="1"/>
      <c r="ODS709" s="1"/>
      <c r="ODT709" s="1"/>
      <c r="ODU709" s="1"/>
      <c r="ODV709" s="1"/>
      <c r="ODW709" s="1"/>
      <c r="ODX709" s="1"/>
      <c r="ODY709" s="1"/>
      <c r="ODZ709" s="1"/>
      <c r="OEA709" s="1"/>
      <c r="OEB709" s="1"/>
      <c r="OEC709" s="1"/>
      <c r="OED709" s="1"/>
      <c r="OEE709" s="1"/>
      <c r="OEF709" s="1"/>
      <c r="OEG709" s="1"/>
      <c r="OEH709" s="1"/>
      <c r="OEI709" s="1"/>
      <c r="OEJ709" s="1"/>
      <c r="OEK709" s="1"/>
      <c r="OEL709" s="1"/>
      <c r="OEM709" s="1"/>
      <c r="OEN709" s="1"/>
      <c r="OEO709" s="1"/>
      <c r="OEP709" s="1"/>
      <c r="OEQ709" s="1"/>
      <c r="OER709" s="1"/>
      <c r="OES709" s="1"/>
      <c r="OET709" s="1"/>
      <c r="OEU709" s="1"/>
      <c r="OEV709" s="1"/>
      <c r="OEW709" s="1"/>
      <c r="OEX709" s="1"/>
      <c r="OEY709" s="1"/>
      <c r="OEZ709" s="1"/>
      <c r="OFA709" s="1"/>
      <c r="OFB709" s="1"/>
      <c r="OFC709" s="1"/>
      <c r="OFD709" s="1"/>
      <c r="OFE709" s="1"/>
      <c r="OFF709" s="1"/>
      <c r="OFG709" s="1"/>
      <c r="OFH709" s="1"/>
      <c r="OFI709" s="1"/>
      <c r="OFJ709" s="1"/>
      <c r="OFK709" s="1"/>
      <c r="OFL709" s="1"/>
      <c r="OFM709" s="1"/>
      <c r="OFN709" s="1"/>
      <c r="OFO709" s="1"/>
      <c r="OFP709" s="1"/>
      <c r="OFQ709" s="1"/>
      <c r="OFR709" s="1"/>
      <c r="OFS709" s="1"/>
      <c r="OFT709" s="1"/>
      <c r="OFU709" s="1"/>
      <c r="OFV709" s="1"/>
      <c r="OFW709" s="1"/>
      <c r="OFX709" s="1"/>
      <c r="OFY709" s="1"/>
      <c r="OFZ709" s="1"/>
      <c r="OGA709" s="1"/>
      <c r="OGB709" s="1"/>
      <c r="OGC709" s="1"/>
      <c r="OGD709" s="1"/>
      <c r="OGE709" s="1"/>
      <c r="OGF709" s="1"/>
      <c r="OGG709" s="1"/>
      <c r="OGH709" s="1"/>
      <c r="OGI709" s="1"/>
      <c r="OGJ709" s="1"/>
      <c r="OGK709" s="1"/>
      <c r="OGL709" s="1"/>
      <c r="OGM709" s="1"/>
      <c r="OGN709" s="1"/>
      <c r="OGO709" s="1"/>
      <c r="OGP709" s="1"/>
      <c r="OGQ709" s="1"/>
      <c r="OGR709" s="1"/>
      <c r="OGS709" s="1"/>
      <c r="OGT709" s="1"/>
      <c r="OGU709" s="1"/>
      <c r="OGV709" s="1"/>
      <c r="OGW709" s="1"/>
      <c r="OGX709" s="1"/>
      <c r="OGY709" s="1"/>
      <c r="OGZ709" s="1"/>
      <c r="OHA709" s="1"/>
      <c r="OHB709" s="1"/>
      <c r="OHC709" s="1"/>
      <c r="OHD709" s="1"/>
      <c r="OHE709" s="1"/>
      <c r="OHF709" s="1"/>
      <c r="OHG709" s="1"/>
      <c r="OHH709" s="1"/>
      <c r="OHI709" s="1"/>
      <c r="OHJ709" s="1"/>
      <c r="OHK709" s="1"/>
      <c r="OHL709" s="1"/>
      <c r="OHM709" s="1"/>
      <c r="OHN709" s="1"/>
      <c r="OHO709" s="1"/>
      <c r="OHP709" s="1"/>
      <c r="OHQ709" s="1"/>
      <c r="OHR709" s="1"/>
      <c r="OHS709" s="1"/>
      <c r="OHT709" s="1"/>
      <c r="OHU709" s="1"/>
      <c r="OHV709" s="1"/>
      <c r="OHW709" s="1"/>
      <c r="OHX709" s="1"/>
      <c r="OHY709" s="1"/>
      <c r="OHZ709" s="1"/>
      <c r="OIA709" s="1"/>
      <c r="OIB709" s="1"/>
      <c r="OIC709" s="1"/>
      <c r="OID709" s="1"/>
      <c r="OIE709" s="1"/>
      <c r="OIF709" s="1"/>
      <c r="OIG709" s="1"/>
      <c r="OIH709" s="1"/>
      <c r="OII709" s="1"/>
      <c r="OIJ709" s="1"/>
      <c r="OIK709" s="1"/>
      <c r="OIL709" s="1"/>
      <c r="OIM709" s="1"/>
      <c r="OIN709" s="1"/>
      <c r="OIO709" s="1"/>
      <c r="OIP709" s="1"/>
      <c r="OIQ709" s="1"/>
      <c r="OIR709" s="1"/>
      <c r="OIS709" s="1"/>
      <c r="OIT709" s="1"/>
      <c r="OIU709" s="1"/>
      <c r="OIV709" s="1"/>
      <c r="OIW709" s="1"/>
      <c r="OIX709" s="1"/>
      <c r="OIY709" s="1"/>
      <c r="OIZ709" s="1"/>
      <c r="OJA709" s="1"/>
      <c r="OJB709" s="1"/>
      <c r="OJC709" s="1"/>
      <c r="OJD709" s="1"/>
      <c r="OJE709" s="1"/>
      <c r="OJF709" s="1"/>
      <c r="OJG709" s="1"/>
      <c r="OJH709" s="1"/>
      <c r="OJI709" s="1"/>
      <c r="OJJ709" s="1"/>
      <c r="OJK709" s="1"/>
      <c r="OJL709" s="1"/>
      <c r="OJM709" s="1"/>
      <c r="OJN709" s="1"/>
      <c r="OJO709" s="1"/>
      <c r="OJP709" s="1"/>
      <c r="OJQ709" s="1"/>
      <c r="OJR709" s="1"/>
      <c r="OJS709" s="1"/>
      <c r="OJT709" s="1"/>
      <c r="OJU709" s="1"/>
      <c r="OJV709" s="1"/>
      <c r="OJW709" s="1"/>
      <c r="OJX709" s="1"/>
      <c r="OJY709" s="1"/>
      <c r="OJZ709" s="1"/>
      <c r="OKA709" s="1"/>
      <c r="OKB709" s="1"/>
      <c r="OKC709" s="1"/>
      <c r="OKD709" s="1"/>
      <c r="OKE709" s="1"/>
      <c r="OKF709" s="1"/>
      <c r="OKG709" s="1"/>
      <c r="OKH709" s="1"/>
      <c r="OKI709" s="1"/>
      <c r="OKJ709" s="1"/>
      <c r="OKK709" s="1"/>
      <c r="OKL709" s="1"/>
      <c r="OKM709" s="1"/>
      <c r="OKN709" s="1"/>
      <c r="OKO709" s="1"/>
      <c r="OKP709" s="1"/>
      <c r="OKQ709" s="1"/>
      <c r="OKR709" s="1"/>
      <c r="OKS709" s="1"/>
      <c r="OKT709" s="1"/>
      <c r="OKU709" s="1"/>
      <c r="OKV709" s="1"/>
      <c r="OKW709" s="1"/>
      <c r="OKX709" s="1"/>
      <c r="OKY709" s="1"/>
      <c r="OKZ709" s="1"/>
      <c r="OLA709" s="1"/>
      <c r="OLB709" s="1"/>
      <c r="OLC709" s="1"/>
      <c r="OLD709" s="1"/>
      <c r="OLE709" s="1"/>
      <c r="OLF709" s="1"/>
      <c r="OLG709" s="1"/>
      <c r="OLH709" s="1"/>
      <c r="OLI709" s="1"/>
      <c r="OLJ709" s="1"/>
      <c r="OLK709" s="1"/>
      <c r="OLL709" s="1"/>
      <c r="OLM709" s="1"/>
      <c r="OLN709" s="1"/>
      <c r="OLO709" s="1"/>
      <c r="OLP709" s="1"/>
      <c r="OLQ709" s="1"/>
      <c r="OLR709" s="1"/>
      <c r="OLS709" s="1"/>
      <c r="OLT709" s="1"/>
      <c r="OLU709" s="1"/>
      <c r="OLV709" s="1"/>
      <c r="OLW709" s="1"/>
      <c r="OLX709" s="1"/>
      <c r="OLY709" s="1"/>
      <c r="OLZ709" s="1"/>
      <c r="OMA709" s="1"/>
      <c r="OMB709" s="1"/>
      <c r="OMC709" s="1"/>
      <c r="OMD709" s="1"/>
      <c r="OME709" s="1"/>
      <c r="OMF709" s="1"/>
      <c r="OMG709" s="1"/>
      <c r="OMH709" s="1"/>
      <c r="OMI709" s="1"/>
      <c r="OMJ709" s="1"/>
      <c r="OMK709" s="1"/>
      <c r="OML709" s="1"/>
      <c r="OMM709" s="1"/>
      <c r="OMN709" s="1"/>
      <c r="OMO709" s="1"/>
      <c r="OMP709" s="1"/>
      <c r="OMQ709" s="1"/>
      <c r="OMR709" s="1"/>
      <c r="OMS709" s="1"/>
      <c r="OMT709" s="1"/>
      <c r="OMU709" s="1"/>
      <c r="OMV709" s="1"/>
      <c r="OMW709" s="1"/>
      <c r="OMX709" s="1"/>
      <c r="OMY709" s="1"/>
      <c r="OMZ709" s="1"/>
      <c r="ONA709" s="1"/>
      <c r="ONB709" s="1"/>
      <c r="ONC709" s="1"/>
      <c r="OND709" s="1"/>
      <c r="ONE709" s="1"/>
      <c r="ONF709" s="1"/>
      <c r="ONG709" s="1"/>
      <c r="ONH709" s="1"/>
      <c r="ONI709" s="1"/>
      <c r="ONJ709" s="1"/>
      <c r="ONK709" s="1"/>
      <c r="ONL709" s="1"/>
      <c r="ONM709" s="1"/>
      <c r="ONN709" s="1"/>
      <c r="ONO709" s="1"/>
      <c r="ONP709" s="1"/>
      <c r="ONQ709" s="1"/>
      <c r="ONR709" s="1"/>
      <c r="ONS709" s="1"/>
      <c r="ONT709" s="1"/>
      <c r="ONU709" s="1"/>
      <c r="ONV709" s="1"/>
      <c r="ONW709" s="1"/>
      <c r="ONX709" s="1"/>
      <c r="ONY709" s="1"/>
      <c r="ONZ709" s="1"/>
      <c r="OOA709" s="1"/>
      <c r="OOB709" s="1"/>
      <c r="OOC709" s="1"/>
      <c r="OOD709" s="1"/>
      <c r="OOE709" s="1"/>
      <c r="OOF709" s="1"/>
      <c r="OOG709" s="1"/>
      <c r="OOH709" s="1"/>
      <c r="OOI709" s="1"/>
      <c r="OOJ709" s="1"/>
      <c r="OOK709" s="1"/>
      <c r="OOL709" s="1"/>
      <c r="OOM709" s="1"/>
      <c r="OON709" s="1"/>
      <c r="OOO709" s="1"/>
      <c r="OOP709" s="1"/>
      <c r="OOQ709" s="1"/>
      <c r="OOR709" s="1"/>
      <c r="OOS709" s="1"/>
      <c r="OOT709" s="1"/>
      <c r="OOU709" s="1"/>
      <c r="OOV709" s="1"/>
      <c r="OOW709" s="1"/>
      <c r="OOX709" s="1"/>
      <c r="OOY709" s="1"/>
      <c r="OOZ709" s="1"/>
      <c r="OPA709" s="1"/>
      <c r="OPB709" s="1"/>
      <c r="OPC709" s="1"/>
      <c r="OPD709" s="1"/>
      <c r="OPE709" s="1"/>
      <c r="OPF709" s="1"/>
      <c r="OPG709" s="1"/>
      <c r="OPH709" s="1"/>
      <c r="OPI709" s="1"/>
      <c r="OPJ709" s="1"/>
      <c r="OPK709" s="1"/>
      <c r="OPL709" s="1"/>
      <c r="OPM709" s="1"/>
      <c r="OPN709" s="1"/>
      <c r="OPO709" s="1"/>
      <c r="OPP709" s="1"/>
      <c r="OPQ709" s="1"/>
      <c r="OPR709" s="1"/>
      <c r="OPS709" s="1"/>
      <c r="OPT709" s="1"/>
      <c r="OPU709" s="1"/>
      <c r="OPV709" s="1"/>
      <c r="OPW709" s="1"/>
      <c r="OPX709" s="1"/>
      <c r="OPY709" s="1"/>
      <c r="OPZ709" s="1"/>
      <c r="OQA709" s="1"/>
      <c r="OQB709" s="1"/>
      <c r="OQC709" s="1"/>
      <c r="OQD709" s="1"/>
      <c r="OQE709" s="1"/>
      <c r="OQF709" s="1"/>
      <c r="OQG709" s="1"/>
      <c r="OQH709" s="1"/>
      <c r="OQI709" s="1"/>
      <c r="OQJ709" s="1"/>
      <c r="OQK709" s="1"/>
      <c r="OQL709" s="1"/>
      <c r="OQM709" s="1"/>
      <c r="OQN709" s="1"/>
      <c r="OQO709" s="1"/>
      <c r="OQP709" s="1"/>
      <c r="OQQ709" s="1"/>
      <c r="OQR709" s="1"/>
      <c r="OQS709" s="1"/>
      <c r="OQT709" s="1"/>
      <c r="OQU709" s="1"/>
      <c r="OQV709" s="1"/>
      <c r="OQW709" s="1"/>
      <c r="OQX709" s="1"/>
      <c r="OQY709" s="1"/>
      <c r="OQZ709" s="1"/>
      <c r="ORA709" s="1"/>
      <c r="ORB709" s="1"/>
      <c r="ORC709" s="1"/>
      <c r="ORD709" s="1"/>
      <c r="ORE709" s="1"/>
      <c r="ORF709" s="1"/>
      <c r="ORG709" s="1"/>
      <c r="ORH709" s="1"/>
      <c r="ORI709" s="1"/>
      <c r="ORJ709" s="1"/>
      <c r="ORK709" s="1"/>
      <c r="ORL709" s="1"/>
      <c r="ORM709" s="1"/>
      <c r="ORN709" s="1"/>
      <c r="ORO709" s="1"/>
      <c r="ORP709" s="1"/>
      <c r="ORQ709" s="1"/>
      <c r="ORR709" s="1"/>
      <c r="ORS709" s="1"/>
      <c r="ORT709" s="1"/>
      <c r="ORU709" s="1"/>
      <c r="ORV709" s="1"/>
      <c r="ORW709" s="1"/>
      <c r="ORX709" s="1"/>
      <c r="ORY709" s="1"/>
      <c r="ORZ709" s="1"/>
      <c r="OSA709" s="1"/>
      <c r="OSB709" s="1"/>
      <c r="OSC709" s="1"/>
      <c r="OSD709" s="1"/>
      <c r="OSE709" s="1"/>
      <c r="OSF709" s="1"/>
      <c r="OSG709" s="1"/>
      <c r="OSH709" s="1"/>
      <c r="OSI709" s="1"/>
      <c r="OSJ709" s="1"/>
      <c r="OSK709" s="1"/>
      <c r="OSL709" s="1"/>
      <c r="OSM709" s="1"/>
      <c r="OSN709" s="1"/>
      <c r="OSO709" s="1"/>
      <c r="OSP709" s="1"/>
      <c r="OSQ709" s="1"/>
      <c r="OSR709" s="1"/>
      <c r="OSS709" s="1"/>
      <c r="OST709" s="1"/>
      <c r="OSU709" s="1"/>
      <c r="OSV709" s="1"/>
      <c r="OSW709" s="1"/>
      <c r="OSX709" s="1"/>
      <c r="OSY709" s="1"/>
      <c r="OSZ709" s="1"/>
      <c r="OTA709" s="1"/>
      <c r="OTB709" s="1"/>
      <c r="OTC709" s="1"/>
      <c r="OTD709" s="1"/>
      <c r="OTE709" s="1"/>
      <c r="OTF709" s="1"/>
      <c r="OTG709" s="1"/>
      <c r="OTH709" s="1"/>
      <c r="OTI709" s="1"/>
      <c r="OTJ709" s="1"/>
      <c r="OTK709" s="1"/>
      <c r="OTL709" s="1"/>
      <c r="OTM709" s="1"/>
      <c r="OTN709" s="1"/>
      <c r="OTO709" s="1"/>
      <c r="OTP709" s="1"/>
      <c r="OTQ709" s="1"/>
      <c r="OTR709" s="1"/>
      <c r="OTS709" s="1"/>
      <c r="OTT709" s="1"/>
      <c r="OTU709" s="1"/>
      <c r="OTV709" s="1"/>
      <c r="OTW709" s="1"/>
      <c r="OTX709" s="1"/>
      <c r="OTY709" s="1"/>
      <c r="OTZ709" s="1"/>
      <c r="OUA709" s="1"/>
      <c r="OUB709" s="1"/>
      <c r="OUC709" s="1"/>
      <c r="OUD709" s="1"/>
      <c r="OUE709" s="1"/>
      <c r="OUF709" s="1"/>
      <c r="OUG709" s="1"/>
      <c r="OUH709" s="1"/>
      <c r="OUI709" s="1"/>
      <c r="OUJ709" s="1"/>
      <c r="OUK709" s="1"/>
      <c r="OUL709" s="1"/>
      <c r="OUM709" s="1"/>
      <c r="OUN709" s="1"/>
      <c r="OUO709" s="1"/>
      <c r="OUP709" s="1"/>
      <c r="OUQ709" s="1"/>
      <c r="OUR709" s="1"/>
      <c r="OUS709" s="1"/>
      <c r="OUT709" s="1"/>
      <c r="OUU709" s="1"/>
      <c r="OUV709" s="1"/>
      <c r="OUW709" s="1"/>
      <c r="OUX709" s="1"/>
      <c r="OUY709" s="1"/>
      <c r="OUZ709" s="1"/>
      <c r="OVA709" s="1"/>
      <c r="OVB709" s="1"/>
      <c r="OVC709" s="1"/>
      <c r="OVD709" s="1"/>
      <c r="OVE709" s="1"/>
      <c r="OVF709" s="1"/>
      <c r="OVG709" s="1"/>
      <c r="OVH709" s="1"/>
      <c r="OVI709" s="1"/>
      <c r="OVJ709" s="1"/>
      <c r="OVK709" s="1"/>
      <c r="OVL709" s="1"/>
      <c r="OVM709" s="1"/>
      <c r="OVN709" s="1"/>
      <c r="OVO709" s="1"/>
      <c r="OVP709" s="1"/>
      <c r="OVQ709" s="1"/>
      <c r="OVR709" s="1"/>
      <c r="OVS709" s="1"/>
      <c r="OVT709" s="1"/>
      <c r="OVU709" s="1"/>
      <c r="OVV709" s="1"/>
      <c r="OVW709" s="1"/>
      <c r="OVX709" s="1"/>
      <c r="OVY709" s="1"/>
      <c r="OVZ709" s="1"/>
      <c r="OWA709" s="1"/>
      <c r="OWB709" s="1"/>
      <c r="OWC709" s="1"/>
      <c r="OWD709" s="1"/>
      <c r="OWE709" s="1"/>
      <c r="OWF709" s="1"/>
      <c r="OWG709" s="1"/>
      <c r="OWH709" s="1"/>
      <c r="OWI709" s="1"/>
      <c r="OWJ709" s="1"/>
      <c r="OWK709" s="1"/>
      <c r="OWL709" s="1"/>
      <c r="OWM709" s="1"/>
      <c r="OWN709" s="1"/>
      <c r="OWO709" s="1"/>
      <c r="OWP709" s="1"/>
      <c r="OWQ709" s="1"/>
      <c r="OWR709" s="1"/>
      <c r="OWS709" s="1"/>
      <c r="OWT709" s="1"/>
      <c r="OWU709" s="1"/>
      <c r="OWV709" s="1"/>
      <c r="OWW709" s="1"/>
      <c r="OWX709" s="1"/>
      <c r="OWY709" s="1"/>
      <c r="OWZ709" s="1"/>
      <c r="OXA709" s="1"/>
      <c r="OXB709" s="1"/>
      <c r="OXC709" s="1"/>
      <c r="OXD709" s="1"/>
      <c r="OXE709" s="1"/>
      <c r="OXF709" s="1"/>
      <c r="OXG709" s="1"/>
      <c r="OXH709" s="1"/>
      <c r="OXI709" s="1"/>
      <c r="OXJ709" s="1"/>
      <c r="OXK709" s="1"/>
      <c r="OXL709" s="1"/>
      <c r="OXM709" s="1"/>
      <c r="OXN709" s="1"/>
      <c r="OXO709" s="1"/>
      <c r="OXP709" s="1"/>
      <c r="OXQ709" s="1"/>
      <c r="OXR709" s="1"/>
      <c r="OXS709" s="1"/>
      <c r="OXT709" s="1"/>
      <c r="OXU709" s="1"/>
      <c r="OXV709" s="1"/>
      <c r="OXW709" s="1"/>
      <c r="OXX709" s="1"/>
      <c r="OXY709" s="1"/>
      <c r="OXZ709" s="1"/>
      <c r="OYA709" s="1"/>
      <c r="OYB709" s="1"/>
      <c r="OYC709" s="1"/>
      <c r="OYD709" s="1"/>
      <c r="OYE709" s="1"/>
      <c r="OYF709" s="1"/>
      <c r="OYG709" s="1"/>
      <c r="OYH709" s="1"/>
      <c r="OYI709" s="1"/>
      <c r="OYJ709" s="1"/>
      <c r="OYK709" s="1"/>
      <c r="OYL709" s="1"/>
      <c r="OYM709" s="1"/>
      <c r="OYN709" s="1"/>
      <c r="OYO709" s="1"/>
      <c r="OYP709" s="1"/>
      <c r="OYQ709" s="1"/>
      <c r="OYR709" s="1"/>
      <c r="OYS709" s="1"/>
      <c r="OYT709" s="1"/>
      <c r="OYU709" s="1"/>
      <c r="OYV709" s="1"/>
      <c r="OYW709" s="1"/>
      <c r="OYX709" s="1"/>
      <c r="OYY709" s="1"/>
      <c r="OYZ709" s="1"/>
      <c r="OZA709" s="1"/>
      <c r="OZB709" s="1"/>
      <c r="OZC709" s="1"/>
      <c r="OZD709" s="1"/>
      <c r="OZE709" s="1"/>
      <c r="OZF709" s="1"/>
      <c r="OZG709" s="1"/>
      <c r="OZH709" s="1"/>
      <c r="OZI709" s="1"/>
      <c r="OZJ709" s="1"/>
      <c r="OZK709" s="1"/>
      <c r="OZL709" s="1"/>
      <c r="OZM709" s="1"/>
      <c r="OZN709" s="1"/>
      <c r="OZO709" s="1"/>
      <c r="OZP709" s="1"/>
      <c r="OZQ709" s="1"/>
      <c r="OZR709" s="1"/>
      <c r="OZS709" s="1"/>
      <c r="OZT709" s="1"/>
      <c r="OZU709" s="1"/>
      <c r="OZV709" s="1"/>
      <c r="OZW709" s="1"/>
      <c r="OZX709" s="1"/>
      <c r="OZY709" s="1"/>
      <c r="OZZ709" s="1"/>
      <c r="PAA709" s="1"/>
      <c r="PAB709" s="1"/>
      <c r="PAC709" s="1"/>
      <c r="PAD709" s="1"/>
      <c r="PAE709" s="1"/>
      <c r="PAF709" s="1"/>
      <c r="PAG709" s="1"/>
      <c r="PAH709" s="1"/>
      <c r="PAI709" s="1"/>
      <c r="PAJ709" s="1"/>
      <c r="PAK709" s="1"/>
      <c r="PAL709" s="1"/>
      <c r="PAM709" s="1"/>
      <c r="PAN709" s="1"/>
      <c r="PAO709" s="1"/>
      <c r="PAP709" s="1"/>
      <c r="PAQ709" s="1"/>
      <c r="PAR709" s="1"/>
      <c r="PAS709" s="1"/>
      <c r="PAT709" s="1"/>
      <c r="PAU709" s="1"/>
      <c r="PAV709" s="1"/>
      <c r="PAW709" s="1"/>
      <c r="PAX709" s="1"/>
      <c r="PAY709" s="1"/>
      <c r="PAZ709" s="1"/>
      <c r="PBA709" s="1"/>
      <c r="PBB709" s="1"/>
      <c r="PBC709" s="1"/>
      <c r="PBD709" s="1"/>
      <c r="PBE709" s="1"/>
      <c r="PBF709" s="1"/>
      <c r="PBG709" s="1"/>
      <c r="PBH709" s="1"/>
      <c r="PBI709" s="1"/>
      <c r="PBJ709" s="1"/>
      <c r="PBK709" s="1"/>
      <c r="PBL709" s="1"/>
      <c r="PBM709" s="1"/>
      <c r="PBN709" s="1"/>
      <c r="PBO709" s="1"/>
      <c r="PBP709" s="1"/>
      <c r="PBQ709" s="1"/>
      <c r="PBR709" s="1"/>
      <c r="PBS709" s="1"/>
      <c r="PBT709" s="1"/>
      <c r="PBU709" s="1"/>
      <c r="PBV709" s="1"/>
      <c r="PBW709" s="1"/>
      <c r="PBX709" s="1"/>
      <c r="PBY709" s="1"/>
      <c r="PBZ709" s="1"/>
      <c r="PCA709" s="1"/>
      <c r="PCB709" s="1"/>
      <c r="PCC709" s="1"/>
      <c r="PCD709" s="1"/>
      <c r="PCE709" s="1"/>
      <c r="PCF709" s="1"/>
      <c r="PCG709" s="1"/>
      <c r="PCH709" s="1"/>
      <c r="PCI709" s="1"/>
      <c r="PCJ709" s="1"/>
      <c r="PCK709" s="1"/>
      <c r="PCL709" s="1"/>
      <c r="PCM709" s="1"/>
      <c r="PCN709" s="1"/>
      <c r="PCO709" s="1"/>
      <c r="PCP709" s="1"/>
      <c r="PCQ709" s="1"/>
      <c r="PCR709" s="1"/>
      <c r="PCS709" s="1"/>
      <c r="PCT709" s="1"/>
      <c r="PCU709" s="1"/>
      <c r="PCV709" s="1"/>
      <c r="PCW709" s="1"/>
      <c r="PCX709" s="1"/>
      <c r="PCY709" s="1"/>
      <c r="PCZ709" s="1"/>
      <c r="PDA709" s="1"/>
      <c r="PDB709" s="1"/>
      <c r="PDC709" s="1"/>
      <c r="PDD709" s="1"/>
      <c r="PDE709" s="1"/>
      <c r="PDF709" s="1"/>
      <c r="PDG709" s="1"/>
      <c r="PDH709" s="1"/>
      <c r="PDI709" s="1"/>
      <c r="PDJ709" s="1"/>
      <c r="PDK709" s="1"/>
      <c r="PDL709" s="1"/>
      <c r="PDM709" s="1"/>
      <c r="PDN709" s="1"/>
      <c r="PDO709" s="1"/>
      <c r="PDP709" s="1"/>
      <c r="PDQ709" s="1"/>
      <c r="PDR709" s="1"/>
      <c r="PDS709" s="1"/>
      <c r="PDT709" s="1"/>
      <c r="PDU709" s="1"/>
      <c r="PDV709" s="1"/>
      <c r="PDW709" s="1"/>
      <c r="PDX709" s="1"/>
      <c r="PDY709" s="1"/>
      <c r="PDZ709" s="1"/>
      <c r="PEA709" s="1"/>
      <c r="PEB709" s="1"/>
      <c r="PEC709" s="1"/>
      <c r="PED709" s="1"/>
      <c r="PEE709" s="1"/>
      <c r="PEF709" s="1"/>
      <c r="PEG709" s="1"/>
      <c r="PEH709" s="1"/>
      <c r="PEI709" s="1"/>
      <c r="PEJ709" s="1"/>
      <c r="PEK709" s="1"/>
      <c r="PEL709" s="1"/>
      <c r="PEM709" s="1"/>
      <c r="PEN709" s="1"/>
      <c r="PEO709" s="1"/>
      <c r="PEP709" s="1"/>
      <c r="PEQ709" s="1"/>
      <c r="PER709" s="1"/>
      <c r="PES709" s="1"/>
      <c r="PET709" s="1"/>
      <c r="PEU709" s="1"/>
      <c r="PEV709" s="1"/>
      <c r="PEW709" s="1"/>
      <c r="PEX709" s="1"/>
      <c r="PEY709" s="1"/>
      <c r="PEZ709" s="1"/>
      <c r="PFA709" s="1"/>
      <c r="PFB709" s="1"/>
      <c r="PFC709" s="1"/>
      <c r="PFD709" s="1"/>
      <c r="PFE709" s="1"/>
      <c r="PFF709" s="1"/>
      <c r="PFG709" s="1"/>
      <c r="PFH709" s="1"/>
      <c r="PFI709" s="1"/>
      <c r="PFJ709" s="1"/>
      <c r="PFK709" s="1"/>
      <c r="PFL709" s="1"/>
      <c r="PFM709" s="1"/>
      <c r="PFN709" s="1"/>
      <c r="PFO709" s="1"/>
      <c r="PFP709" s="1"/>
      <c r="PFQ709" s="1"/>
      <c r="PFR709" s="1"/>
      <c r="PFS709" s="1"/>
      <c r="PFT709" s="1"/>
      <c r="PFU709" s="1"/>
      <c r="PFV709" s="1"/>
      <c r="PFW709" s="1"/>
      <c r="PFX709" s="1"/>
      <c r="PFY709" s="1"/>
      <c r="PFZ709" s="1"/>
      <c r="PGA709" s="1"/>
      <c r="PGB709" s="1"/>
      <c r="PGC709" s="1"/>
      <c r="PGD709" s="1"/>
      <c r="PGE709" s="1"/>
      <c r="PGF709" s="1"/>
      <c r="PGG709" s="1"/>
      <c r="PGH709" s="1"/>
      <c r="PGI709" s="1"/>
      <c r="PGJ709" s="1"/>
      <c r="PGK709" s="1"/>
      <c r="PGL709" s="1"/>
      <c r="PGM709" s="1"/>
      <c r="PGN709" s="1"/>
      <c r="PGO709" s="1"/>
      <c r="PGP709" s="1"/>
      <c r="PGQ709" s="1"/>
      <c r="PGR709" s="1"/>
      <c r="PGS709" s="1"/>
      <c r="PGT709" s="1"/>
      <c r="PGU709" s="1"/>
      <c r="PGV709" s="1"/>
      <c r="PGW709" s="1"/>
      <c r="PGX709" s="1"/>
      <c r="PGY709" s="1"/>
      <c r="PGZ709" s="1"/>
      <c r="PHA709" s="1"/>
      <c r="PHB709" s="1"/>
      <c r="PHC709" s="1"/>
      <c r="PHD709" s="1"/>
      <c r="PHE709" s="1"/>
      <c r="PHF709" s="1"/>
      <c r="PHG709" s="1"/>
      <c r="PHH709" s="1"/>
      <c r="PHI709" s="1"/>
      <c r="PHJ709" s="1"/>
      <c r="PHK709" s="1"/>
      <c r="PHL709" s="1"/>
      <c r="PHM709" s="1"/>
      <c r="PHN709" s="1"/>
      <c r="PHO709" s="1"/>
      <c r="PHP709" s="1"/>
      <c r="PHQ709" s="1"/>
      <c r="PHR709" s="1"/>
      <c r="PHS709" s="1"/>
      <c r="PHT709" s="1"/>
      <c r="PHU709" s="1"/>
      <c r="PHV709" s="1"/>
      <c r="PHW709" s="1"/>
      <c r="PHX709" s="1"/>
      <c r="PHY709" s="1"/>
      <c r="PHZ709" s="1"/>
      <c r="PIA709" s="1"/>
      <c r="PIB709" s="1"/>
      <c r="PIC709" s="1"/>
      <c r="PID709" s="1"/>
      <c r="PIE709" s="1"/>
      <c r="PIF709" s="1"/>
      <c r="PIG709" s="1"/>
      <c r="PIH709" s="1"/>
      <c r="PII709" s="1"/>
      <c r="PIJ709" s="1"/>
      <c r="PIK709" s="1"/>
      <c r="PIL709" s="1"/>
      <c r="PIM709" s="1"/>
      <c r="PIN709" s="1"/>
      <c r="PIO709" s="1"/>
      <c r="PIP709" s="1"/>
      <c r="PIQ709" s="1"/>
      <c r="PIR709" s="1"/>
      <c r="PIS709" s="1"/>
      <c r="PIT709" s="1"/>
      <c r="PIU709" s="1"/>
      <c r="PIV709" s="1"/>
      <c r="PIW709" s="1"/>
      <c r="PIX709" s="1"/>
      <c r="PIY709" s="1"/>
      <c r="PIZ709" s="1"/>
      <c r="PJA709" s="1"/>
      <c r="PJB709" s="1"/>
      <c r="PJC709" s="1"/>
      <c r="PJD709" s="1"/>
      <c r="PJE709" s="1"/>
      <c r="PJF709" s="1"/>
      <c r="PJG709" s="1"/>
      <c r="PJH709" s="1"/>
      <c r="PJI709" s="1"/>
      <c r="PJJ709" s="1"/>
      <c r="PJK709" s="1"/>
      <c r="PJL709" s="1"/>
      <c r="PJM709" s="1"/>
      <c r="PJN709" s="1"/>
      <c r="PJO709" s="1"/>
      <c r="PJP709" s="1"/>
      <c r="PJQ709" s="1"/>
      <c r="PJR709" s="1"/>
      <c r="PJS709" s="1"/>
      <c r="PJT709" s="1"/>
      <c r="PJU709" s="1"/>
      <c r="PJV709" s="1"/>
      <c r="PJW709" s="1"/>
      <c r="PJX709" s="1"/>
      <c r="PJY709" s="1"/>
      <c r="PJZ709" s="1"/>
      <c r="PKA709" s="1"/>
      <c r="PKB709" s="1"/>
      <c r="PKC709" s="1"/>
      <c r="PKD709" s="1"/>
      <c r="PKE709" s="1"/>
      <c r="PKF709" s="1"/>
      <c r="PKG709" s="1"/>
      <c r="PKH709" s="1"/>
      <c r="PKI709" s="1"/>
      <c r="PKJ709" s="1"/>
      <c r="PKK709" s="1"/>
      <c r="PKL709" s="1"/>
      <c r="PKM709" s="1"/>
      <c r="PKN709" s="1"/>
      <c r="PKO709" s="1"/>
      <c r="PKP709" s="1"/>
      <c r="PKQ709" s="1"/>
      <c r="PKR709" s="1"/>
      <c r="PKS709" s="1"/>
      <c r="PKT709" s="1"/>
      <c r="PKU709" s="1"/>
      <c r="PKV709" s="1"/>
      <c r="PKW709" s="1"/>
      <c r="PKX709" s="1"/>
      <c r="PKY709" s="1"/>
      <c r="PKZ709" s="1"/>
      <c r="PLA709" s="1"/>
      <c r="PLB709" s="1"/>
      <c r="PLC709" s="1"/>
      <c r="PLD709" s="1"/>
      <c r="PLE709" s="1"/>
      <c r="PLF709" s="1"/>
      <c r="PLG709" s="1"/>
      <c r="PLH709" s="1"/>
      <c r="PLI709" s="1"/>
      <c r="PLJ709" s="1"/>
      <c r="PLK709" s="1"/>
      <c r="PLL709" s="1"/>
      <c r="PLM709" s="1"/>
      <c r="PLN709" s="1"/>
      <c r="PLO709" s="1"/>
      <c r="PLP709" s="1"/>
      <c r="PLQ709" s="1"/>
      <c r="PLR709" s="1"/>
      <c r="PLS709" s="1"/>
      <c r="PLT709" s="1"/>
      <c r="PLU709" s="1"/>
      <c r="PLV709" s="1"/>
      <c r="PLW709" s="1"/>
      <c r="PLX709" s="1"/>
      <c r="PLY709" s="1"/>
      <c r="PLZ709" s="1"/>
      <c r="PMA709" s="1"/>
      <c r="PMB709" s="1"/>
      <c r="PMC709" s="1"/>
      <c r="PMD709" s="1"/>
      <c r="PME709" s="1"/>
      <c r="PMF709" s="1"/>
      <c r="PMG709" s="1"/>
      <c r="PMH709" s="1"/>
      <c r="PMI709" s="1"/>
      <c r="PMJ709" s="1"/>
      <c r="PMK709" s="1"/>
      <c r="PML709" s="1"/>
      <c r="PMM709" s="1"/>
      <c r="PMN709" s="1"/>
      <c r="PMO709" s="1"/>
      <c r="PMP709" s="1"/>
      <c r="PMQ709" s="1"/>
      <c r="PMR709" s="1"/>
      <c r="PMS709" s="1"/>
      <c r="PMT709" s="1"/>
      <c r="PMU709" s="1"/>
      <c r="PMV709" s="1"/>
      <c r="PMW709" s="1"/>
      <c r="PMX709" s="1"/>
      <c r="PMY709" s="1"/>
      <c r="PMZ709" s="1"/>
      <c r="PNA709" s="1"/>
      <c r="PNB709" s="1"/>
      <c r="PNC709" s="1"/>
      <c r="PND709" s="1"/>
      <c r="PNE709" s="1"/>
      <c r="PNF709" s="1"/>
      <c r="PNG709" s="1"/>
      <c r="PNH709" s="1"/>
      <c r="PNI709" s="1"/>
      <c r="PNJ709" s="1"/>
      <c r="PNK709" s="1"/>
      <c r="PNL709" s="1"/>
      <c r="PNM709" s="1"/>
      <c r="PNN709" s="1"/>
      <c r="PNO709" s="1"/>
      <c r="PNP709" s="1"/>
      <c r="PNQ709" s="1"/>
      <c r="PNR709" s="1"/>
      <c r="PNS709" s="1"/>
      <c r="PNT709" s="1"/>
      <c r="PNU709" s="1"/>
      <c r="PNV709" s="1"/>
      <c r="PNW709" s="1"/>
      <c r="PNX709" s="1"/>
      <c r="PNY709" s="1"/>
      <c r="PNZ709" s="1"/>
      <c r="POA709" s="1"/>
      <c r="POB709" s="1"/>
      <c r="POC709" s="1"/>
      <c r="POD709" s="1"/>
      <c r="POE709" s="1"/>
      <c r="POF709" s="1"/>
      <c r="POG709" s="1"/>
      <c r="POH709" s="1"/>
      <c r="POI709" s="1"/>
      <c r="POJ709" s="1"/>
      <c r="POK709" s="1"/>
      <c r="POL709" s="1"/>
      <c r="POM709" s="1"/>
      <c r="PON709" s="1"/>
      <c r="POO709" s="1"/>
      <c r="POP709" s="1"/>
      <c r="POQ709" s="1"/>
      <c r="POR709" s="1"/>
      <c r="POS709" s="1"/>
      <c r="POT709" s="1"/>
      <c r="POU709" s="1"/>
      <c r="POV709" s="1"/>
      <c r="POW709" s="1"/>
      <c r="POX709" s="1"/>
      <c r="POY709" s="1"/>
      <c r="POZ709" s="1"/>
      <c r="PPA709" s="1"/>
      <c r="PPB709" s="1"/>
      <c r="PPC709" s="1"/>
      <c r="PPD709" s="1"/>
      <c r="PPE709" s="1"/>
      <c r="PPF709" s="1"/>
      <c r="PPG709" s="1"/>
      <c r="PPH709" s="1"/>
      <c r="PPI709" s="1"/>
      <c r="PPJ709" s="1"/>
      <c r="PPK709" s="1"/>
      <c r="PPL709" s="1"/>
      <c r="PPM709" s="1"/>
      <c r="PPN709" s="1"/>
      <c r="PPO709" s="1"/>
      <c r="PPP709" s="1"/>
      <c r="PPQ709" s="1"/>
      <c r="PPR709" s="1"/>
      <c r="PPS709" s="1"/>
      <c r="PPT709" s="1"/>
      <c r="PPU709" s="1"/>
      <c r="PPV709" s="1"/>
      <c r="PPW709" s="1"/>
      <c r="PPX709" s="1"/>
      <c r="PPY709" s="1"/>
      <c r="PPZ709" s="1"/>
      <c r="PQA709" s="1"/>
      <c r="PQB709" s="1"/>
      <c r="PQC709" s="1"/>
      <c r="PQD709" s="1"/>
      <c r="PQE709" s="1"/>
      <c r="PQF709" s="1"/>
      <c r="PQG709" s="1"/>
      <c r="PQH709" s="1"/>
      <c r="PQI709" s="1"/>
      <c r="PQJ709" s="1"/>
      <c r="PQK709" s="1"/>
      <c r="PQL709" s="1"/>
      <c r="PQM709" s="1"/>
      <c r="PQN709" s="1"/>
      <c r="PQO709" s="1"/>
      <c r="PQP709" s="1"/>
      <c r="PQQ709" s="1"/>
      <c r="PQR709" s="1"/>
      <c r="PQS709" s="1"/>
      <c r="PQT709" s="1"/>
      <c r="PQU709" s="1"/>
      <c r="PQV709" s="1"/>
      <c r="PQW709" s="1"/>
      <c r="PQX709" s="1"/>
      <c r="PQY709" s="1"/>
      <c r="PQZ709" s="1"/>
      <c r="PRA709" s="1"/>
      <c r="PRB709" s="1"/>
      <c r="PRC709" s="1"/>
      <c r="PRD709" s="1"/>
      <c r="PRE709" s="1"/>
      <c r="PRF709" s="1"/>
      <c r="PRG709" s="1"/>
      <c r="PRH709" s="1"/>
      <c r="PRI709" s="1"/>
      <c r="PRJ709" s="1"/>
      <c r="PRK709" s="1"/>
      <c r="PRL709" s="1"/>
      <c r="PRM709" s="1"/>
      <c r="PRN709" s="1"/>
      <c r="PRO709" s="1"/>
      <c r="PRP709" s="1"/>
      <c r="PRQ709" s="1"/>
      <c r="PRR709" s="1"/>
      <c r="PRS709" s="1"/>
      <c r="PRT709" s="1"/>
      <c r="PRU709" s="1"/>
      <c r="PRV709" s="1"/>
      <c r="PRW709" s="1"/>
      <c r="PRX709" s="1"/>
      <c r="PRY709" s="1"/>
      <c r="PRZ709" s="1"/>
      <c r="PSA709" s="1"/>
      <c r="PSB709" s="1"/>
      <c r="PSC709" s="1"/>
      <c r="PSD709" s="1"/>
      <c r="PSE709" s="1"/>
      <c r="PSF709" s="1"/>
      <c r="PSG709" s="1"/>
      <c r="PSH709" s="1"/>
      <c r="PSI709" s="1"/>
      <c r="PSJ709" s="1"/>
      <c r="PSK709" s="1"/>
      <c r="PSL709" s="1"/>
      <c r="PSM709" s="1"/>
      <c r="PSN709" s="1"/>
      <c r="PSO709" s="1"/>
      <c r="PSP709" s="1"/>
      <c r="PSQ709" s="1"/>
      <c r="PSR709" s="1"/>
      <c r="PSS709" s="1"/>
      <c r="PST709" s="1"/>
      <c r="PSU709" s="1"/>
      <c r="PSV709" s="1"/>
      <c r="PSW709" s="1"/>
      <c r="PSX709" s="1"/>
      <c r="PSY709" s="1"/>
      <c r="PSZ709" s="1"/>
      <c r="PTA709" s="1"/>
      <c r="PTB709" s="1"/>
      <c r="PTC709" s="1"/>
      <c r="PTD709" s="1"/>
      <c r="PTE709" s="1"/>
      <c r="PTF709" s="1"/>
      <c r="PTG709" s="1"/>
      <c r="PTH709" s="1"/>
      <c r="PTI709" s="1"/>
      <c r="PTJ709" s="1"/>
      <c r="PTK709" s="1"/>
      <c r="PTL709" s="1"/>
      <c r="PTM709" s="1"/>
      <c r="PTN709" s="1"/>
      <c r="PTO709" s="1"/>
      <c r="PTP709" s="1"/>
      <c r="PTQ709" s="1"/>
      <c r="PTR709" s="1"/>
      <c r="PTS709" s="1"/>
      <c r="PTT709" s="1"/>
      <c r="PTU709" s="1"/>
      <c r="PTV709" s="1"/>
      <c r="PTW709" s="1"/>
      <c r="PTX709" s="1"/>
      <c r="PTY709" s="1"/>
      <c r="PTZ709" s="1"/>
      <c r="PUA709" s="1"/>
      <c r="PUB709" s="1"/>
      <c r="PUC709" s="1"/>
      <c r="PUD709" s="1"/>
      <c r="PUE709" s="1"/>
      <c r="PUF709" s="1"/>
      <c r="PUG709" s="1"/>
      <c r="PUH709" s="1"/>
      <c r="PUI709" s="1"/>
      <c r="PUJ709" s="1"/>
      <c r="PUK709" s="1"/>
      <c r="PUL709" s="1"/>
      <c r="PUM709" s="1"/>
      <c r="PUN709" s="1"/>
      <c r="PUO709" s="1"/>
      <c r="PUP709" s="1"/>
      <c r="PUQ709" s="1"/>
      <c r="PUR709" s="1"/>
      <c r="PUS709" s="1"/>
      <c r="PUT709" s="1"/>
      <c r="PUU709" s="1"/>
      <c r="PUV709" s="1"/>
      <c r="PUW709" s="1"/>
      <c r="PUX709" s="1"/>
      <c r="PUY709" s="1"/>
      <c r="PUZ709" s="1"/>
      <c r="PVA709" s="1"/>
      <c r="PVB709" s="1"/>
      <c r="PVC709" s="1"/>
      <c r="PVD709" s="1"/>
      <c r="PVE709" s="1"/>
      <c r="PVF709" s="1"/>
      <c r="PVG709" s="1"/>
      <c r="PVH709" s="1"/>
      <c r="PVI709" s="1"/>
      <c r="PVJ709" s="1"/>
      <c r="PVK709" s="1"/>
      <c r="PVL709" s="1"/>
      <c r="PVM709" s="1"/>
      <c r="PVN709" s="1"/>
      <c r="PVO709" s="1"/>
      <c r="PVP709" s="1"/>
      <c r="PVQ709" s="1"/>
      <c r="PVR709" s="1"/>
      <c r="PVS709" s="1"/>
      <c r="PVT709" s="1"/>
      <c r="PVU709" s="1"/>
      <c r="PVV709" s="1"/>
      <c r="PVW709" s="1"/>
      <c r="PVX709" s="1"/>
      <c r="PVY709" s="1"/>
      <c r="PVZ709" s="1"/>
      <c r="PWA709" s="1"/>
      <c r="PWB709" s="1"/>
      <c r="PWC709" s="1"/>
      <c r="PWD709" s="1"/>
      <c r="PWE709" s="1"/>
      <c r="PWF709" s="1"/>
      <c r="PWG709" s="1"/>
      <c r="PWH709" s="1"/>
      <c r="PWI709" s="1"/>
      <c r="PWJ709" s="1"/>
      <c r="PWK709" s="1"/>
      <c r="PWL709" s="1"/>
      <c r="PWM709" s="1"/>
      <c r="PWN709" s="1"/>
      <c r="PWO709" s="1"/>
      <c r="PWP709" s="1"/>
      <c r="PWQ709" s="1"/>
      <c r="PWR709" s="1"/>
      <c r="PWS709" s="1"/>
      <c r="PWT709" s="1"/>
      <c r="PWU709" s="1"/>
      <c r="PWV709" s="1"/>
      <c r="PWW709" s="1"/>
      <c r="PWX709" s="1"/>
      <c r="PWY709" s="1"/>
      <c r="PWZ709" s="1"/>
      <c r="PXA709" s="1"/>
      <c r="PXB709" s="1"/>
      <c r="PXC709" s="1"/>
      <c r="PXD709" s="1"/>
      <c r="PXE709" s="1"/>
      <c r="PXF709" s="1"/>
      <c r="PXG709" s="1"/>
      <c r="PXH709" s="1"/>
      <c r="PXI709" s="1"/>
      <c r="PXJ709" s="1"/>
      <c r="PXK709" s="1"/>
      <c r="PXL709" s="1"/>
      <c r="PXM709" s="1"/>
      <c r="PXN709" s="1"/>
      <c r="PXO709" s="1"/>
      <c r="PXP709" s="1"/>
      <c r="PXQ709" s="1"/>
      <c r="PXR709" s="1"/>
      <c r="PXS709" s="1"/>
      <c r="PXT709" s="1"/>
      <c r="PXU709" s="1"/>
      <c r="PXV709" s="1"/>
      <c r="PXW709" s="1"/>
      <c r="PXX709" s="1"/>
      <c r="PXY709" s="1"/>
      <c r="PXZ709" s="1"/>
      <c r="PYA709" s="1"/>
      <c r="PYB709" s="1"/>
      <c r="PYC709" s="1"/>
      <c r="PYD709" s="1"/>
      <c r="PYE709" s="1"/>
      <c r="PYF709" s="1"/>
      <c r="PYG709" s="1"/>
      <c r="PYH709" s="1"/>
      <c r="PYI709" s="1"/>
      <c r="PYJ709" s="1"/>
      <c r="PYK709" s="1"/>
      <c r="PYL709" s="1"/>
      <c r="PYM709" s="1"/>
      <c r="PYN709" s="1"/>
      <c r="PYO709" s="1"/>
      <c r="PYP709" s="1"/>
      <c r="PYQ709" s="1"/>
      <c r="PYR709" s="1"/>
      <c r="PYS709" s="1"/>
      <c r="PYT709" s="1"/>
      <c r="PYU709" s="1"/>
      <c r="PYV709" s="1"/>
      <c r="PYW709" s="1"/>
      <c r="PYX709" s="1"/>
      <c r="PYY709" s="1"/>
      <c r="PYZ709" s="1"/>
      <c r="PZA709" s="1"/>
      <c r="PZB709" s="1"/>
      <c r="PZC709" s="1"/>
      <c r="PZD709" s="1"/>
      <c r="PZE709" s="1"/>
      <c r="PZF709" s="1"/>
      <c r="PZG709" s="1"/>
      <c r="PZH709" s="1"/>
      <c r="PZI709" s="1"/>
      <c r="PZJ709" s="1"/>
      <c r="PZK709" s="1"/>
      <c r="PZL709" s="1"/>
      <c r="PZM709" s="1"/>
      <c r="PZN709" s="1"/>
      <c r="PZO709" s="1"/>
      <c r="PZP709" s="1"/>
      <c r="PZQ709" s="1"/>
      <c r="PZR709" s="1"/>
      <c r="PZS709" s="1"/>
      <c r="PZT709" s="1"/>
      <c r="PZU709" s="1"/>
      <c r="PZV709" s="1"/>
      <c r="PZW709" s="1"/>
      <c r="PZX709" s="1"/>
      <c r="PZY709" s="1"/>
      <c r="PZZ709" s="1"/>
      <c r="QAA709" s="1"/>
      <c r="QAB709" s="1"/>
      <c r="QAC709" s="1"/>
      <c r="QAD709" s="1"/>
      <c r="QAE709" s="1"/>
      <c r="QAF709" s="1"/>
      <c r="QAG709" s="1"/>
      <c r="QAH709" s="1"/>
      <c r="QAI709" s="1"/>
      <c r="QAJ709" s="1"/>
      <c r="QAK709" s="1"/>
      <c r="QAL709" s="1"/>
      <c r="QAM709" s="1"/>
      <c r="QAN709" s="1"/>
      <c r="QAO709" s="1"/>
      <c r="QAP709" s="1"/>
      <c r="QAQ709" s="1"/>
      <c r="QAR709" s="1"/>
      <c r="QAS709" s="1"/>
      <c r="QAT709" s="1"/>
      <c r="QAU709" s="1"/>
      <c r="QAV709" s="1"/>
      <c r="QAW709" s="1"/>
      <c r="QAX709" s="1"/>
      <c r="QAY709" s="1"/>
      <c r="QAZ709" s="1"/>
      <c r="QBA709" s="1"/>
      <c r="QBB709" s="1"/>
      <c r="QBC709" s="1"/>
      <c r="QBD709" s="1"/>
      <c r="QBE709" s="1"/>
      <c r="QBF709" s="1"/>
      <c r="QBG709" s="1"/>
      <c r="QBH709" s="1"/>
      <c r="QBI709" s="1"/>
      <c r="QBJ709" s="1"/>
      <c r="QBK709" s="1"/>
      <c r="QBL709" s="1"/>
      <c r="QBM709" s="1"/>
      <c r="QBN709" s="1"/>
      <c r="QBO709" s="1"/>
      <c r="QBP709" s="1"/>
      <c r="QBQ709" s="1"/>
      <c r="QBR709" s="1"/>
      <c r="QBS709" s="1"/>
      <c r="QBT709" s="1"/>
      <c r="QBU709" s="1"/>
      <c r="QBV709" s="1"/>
      <c r="QBW709" s="1"/>
      <c r="QBX709" s="1"/>
      <c r="QBY709" s="1"/>
      <c r="QBZ709" s="1"/>
      <c r="QCA709" s="1"/>
      <c r="QCB709" s="1"/>
      <c r="QCC709" s="1"/>
      <c r="QCD709" s="1"/>
      <c r="QCE709" s="1"/>
      <c r="QCF709" s="1"/>
      <c r="QCG709" s="1"/>
      <c r="QCH709" s="1"/>
      <c r="QCI709" s="1"/>
      <c r="QCJ709" s="1"/>
      <c r="QCK709" s="1"/>
      <c r="QCL709" s="1"/>
      <c r="QCM709" s="1"/>
      <c r="QCN709" s="1"/>
      <c r="QCO709" s="1"/>
      <c r="QCP709" s="1"/>
      <c r="QCQ709" s="1"/>
      <c r="QCR709" s="1"/>
      <c r="QCS709" s="1"/>
      <c r="QCT709" s="1"/>
      <c r="QCU709" s="1"/>
      <c r="QCV709" s="1"/>
      <c r="QCW709" s="1"/>
      <c r="QCX709" s="1"/>
      <c r="QCY709" s="1"/>
      <c r="QCZ709" s="1"/>
      <c r="QDA709" s="1"/>
      <c r="QDB709" s="1"/>
      <c r="QDC709" s="1"/>
      <c r="QDD709" s="1"/>
      <c r="QDE709" s="1"/>
      <c r="QDF709" s="1"/>
      <c r="QDG709" s="1"/>
      <c r="QDH709" s="1"/>
      <c r="QDI709" s="1"/>
      <c r="QDJ709" s="1"/>
      <c r="QDK709" s="1"/>
      <c r="QDL709" s="1"/>
      <c r="QDM709" s="1"/>
      <c r="QDN709" s="1"/>
      <c r="QDO709" s="1"/>
      <c r="QDP709" s="1"/>
      <c r="QDQ709" s="1"/>
      <c r="QDR709" s="1"/>
      <c r="QDS709" s="1"/>
      <c r="QDT709" s="1"/>
      <c r="QDU709" s="1"/>
      <c r="QDV709" s="1"/>
      <c r="QDW709" s="1"/>
      <c r="QDX709" s="1"/>
      <c r="QDY709" s="1"/>
      <c r="QDZ709" s="1"/>
      <c r="QEA709" s="1"/>
      <c r="QEB709" s="1"/>
      <c r="QEC709" s="1"/>
      <c r="QED709" s="1"/>
      <c r="QEE709" s="1"/>
      <c r="QEF709" s="1"/>
      <c r="QEG709" s="1"/>
      <c r="QEH709" s="1"/>
      <c r="QEI709" s="1"/>
      <c r="QEJ709" s="1"/>
      <c r="QEK709" s="1"/>
      <c r="QEL709" s="1"/>
      <c r="QEM709" s="1"/>
      <c r="QEN709" s="1"/>
      <c r="QEO709" s="1"/>
      <c r="QEP709" s="1"/>
      <c r="QEQ709" s="1"/>
      <c r="QER709" s="1"/>
      <c r="QES709" s="1"/>
      <c r="QET709" s="1"/>
      <c r="QEU709" s="1"/>
      <c r="QEV709" s="1"/>
      <c r="QEW709" s="1"/>
      <c r="QEX709" s="1"/>
      <c r="QEY709" s="1"/>
      <c r="QEZ709" s="1"/>
      <c r="QFA709" s="1"/>
      <c r="QFB709" s="1"/>
      <c r="QFC709" s="1"/>
      <c r="QFD709" s="1"/>
      <c r="QFE709" s="1"/>
      <c r="QFF709" s="1"/>
      <c r="QFG709" s="1"/>
      <c r="QFH709" s="1"/>
      <c r="QFI709" s="1"/>
      <c r="QFJ709" s="1"/>
      <c r="QFK709" s="1"/>
      <c r="QFL709" s="1"/>
      <c r="QFM709" s="1"/>
      <c r="QFN709" s="1"/>
      <c r="QFO709" s="1"/>
      <c r="QFP709" s="1"/>
      <c r="QFQ709" s="1"/>
      <c r="QFR709" s="1"/>
      <c r="QFS709" s="1"/>
      <c r="QFT709" s="1"/>
      <c r="QFU709" s="1"/>
      <c r="QFV709" s="1"/>
      <c r="QFW709" s="1"/>
      <c r="QFX709" s="1"/>
      <c r="QFY709" s="1"/>
      <c r="QFZ709" s="1"/>
      <c r="QGA709" s="1"/>
      <c r="QGB709" s="1"/>
      <c r="QGC709" s="1"/>
      <c r="QGD709" s="1"/>
      <c r="QGE709" s="1"/>
      <c r="QGF709" s="1"/>
      <c r="QGG709" s="1"/>
      <c r="QGH709" s="1"/>
      <c r="QGI709" s="1"/>
      <c r="QGJ709" s="1"/>
      <c r="QGK709" s="1"/>
      <c r="QGL709" s="1"/>
      <c r="QGM709" s="1"/>
      <c r="QGN709" s="1"/>
      <c r="QGO709" s="1"/>
      <c r="QGP709" s="1"/>
      <c r="QGQ709" s="1"/>
      <c r="QGR709" s="1"/>
      <c r="QGS709" s="1"/>
      <c r="QGT709" s="1"/>
      <c r="QGU709" s="1"/>
      <c r="QGV709" s="1"/>
      <c r="QGW709" s="1"/>
      <c r="QGX709" s="1"/>
      <c r="QGY709" s="1"/>
      <c r="QGZ709" s="1"/>
      <c r="QHA709" s="1"/>
      <c r="QHB709" s="1"/>
      <c r="QHC709" s="1"/>
      <c r="QHD709" s="1"/>
      <c r="QHE709" s="1"/>
      <c r="QHF709" s="1"/>
      <c r="QHG709" s="1"/>
      <c r="QHH709" s="1"/>
      <c r="QHI709" s="1"/>
      <c r="QHJ709" s="1"/>
      <c r="QHK709" s="1"/>
      <c r="QHL709" s="1"/>
      <c r="QHM709" s="1"/>
      <c r="QHN709" s="1"/>
      <c r="QHO709" s="1"/>
      <c r="QHP709" s="1"/>
      <c r="QHQ709" s="1"/>
      <c r="QHR709" s="1"/>
      <c r="QHS709" s="1"/>
      <c r="QHT709" s="1"/>
      <c r="QHU709" s="1"/>
      <c r="QHV709" s="1"/>
      <c r="QHW709" s="1"/>
      <c r="QHX709" s="1"/>
      <c r="QHY709" s="1"/>
      <c r="QHZ709" s="1"/>
      <c r="QIA709" s="1"/>
      <c r="QIB709" s="1"/>
      <c r="QIC709" s="1"/>
      <c r="QID709" s="1"/>
      <c r="QIE709" s="1"/>
      <c r="QIF709" s="1"/>
      <c r="QIG709" s="1"/>
      <c r="QIH709" s="1"/>
      <c r="QII709" s="1"/>
      <c r="QIJ709" s="1"/>
      <c r="QIK709" s="1"/>
      <c r="QIL709" s="1"/>
      <c r="QIM709" s="1"/>
      <c r="QIN709" s="1"/>
      <c r="QIO709" s="1"/>
      <c r="QIP709" s="1"/>
      <c r="QIQ709" s="1"/>
      <c r="QIR709" s="1"/>
      <c r="QIS709" s="1"/>
      <c r="QIT709" s="1"/>
      <c r="QIU709" s="1"/>
      <c r="QIV709" s="1"/>
      <c r="QIW709" s="1"/>
      <c r="QIX709" s="1"/>
      <c r="QIY709" s="1"/>
      <c r="QIZ709" s="1"/>
      <c r="QJA709" s="1"/>
      <c r="QJB709" s="1"/>
      <c r="QJC709" s="1"/>
      <c r="QJD709" s="1"/>
      <c r="QJE709" s="1"/>
      <c r="QJF709" s="1"/>
      <c r="QJG709" s="1"/>
      <c r="QJH709" s="1"/>
      <c r="QJI709" s="1"/>
      <c r="QJJ709" s="1"/>
      <c r="QJK709" s="1"/>
      <c r="QJL709" s="1"/>
      <c r="QJM709" s="1"/>
      <c r="QJN709" s="1"/>
      <c r="QJO709" s="1"/>
      <c r="QJP709" s="1"/>
      <c r="QJQ709" s="1"/>
      <c r="QJR709" s="1"/>
      <c r="QJS709" s="1"/>
      <c r="QJT709" s="1"/>
      <c r="QJU709" s="1"/>
      <c r="QJV709" s="1"/>
      <c r="QJW709" s="1"/>
      <c r="QJX709" s="1"/>
      <c r="QJY709" s="1"/>
      <c r="QJZ709" s="1"/>
      <c r="QKA709" s="1"/>
      <c r="QKB709" s="1"/>
      <c r="QKC709" s="1"/>
      <c r="QKD709" s="1"/>
      <c r="QKE709" s="1"/>
      <c r="QKF709" s="1"/>
      <c r="QKG709" s="1"/>
      <c r="QKH709" s="1"/>
      <c r="QKI709" s="1"/>
      <c r="QKJ709" s="1"/>
      <c r="QKK709" s="1"/>
      <c r="QKL709" s="1"/>
      <c r="QKM709" s="1"/>
      <c r="QKN709" s="1"/>
      <c r="QKO709" s="1"/>
      <c r="QKP709" s="1"/>
      <c r="QKQ709" s="1"/>
      <c r="QKR709" s="1"/>
      <c r="QKS709" s="1"/>
      <c r="QKT709" s="1"/>
      <c r="QKU709" s="1"/>
      <c r="QKV709" s="1"/>
      <c r="QKW709" s="1"/>
      <c r="QKX709" s="1"/>
      <c r="QKY709" s="1"/>
      <c r="QKZ709" s="1"/>
      <c r="QLA709" s="1"/>
      <c r="QLB709" s="1"/>
      <c r="QLC709" s="1"/>
      <c r="QLD709" s="1"/>
      <c r="QLE709" s="1"/>
      <c r="QLF709" s="1"/>
      <c r="QLG709" s="1"/>
      <c r="QLH709" s="1"/>
      <c r="QLI709" s="1"/>
      <c r="QLJ709" s="1"/>
      <c r="QLK709" s="1"/>
      <c r="QLL709" s="1"/>
      <c r="QLM709" s="1"/>
      <c r="QLN709" s="1"/>
      <c r="QLO709" s="1"/>
      <c r="QLP709" s="1"/>
      <c r="QLQ709" s="1"/>
      <c r="QLR709" s="1"/>
      <c r="QLS709" s="1"/>
      <c r="QLT709" s="1"/>
      <c r="QLU709" s="1"/>
      <c r="QLV709" s="1"/>
      <c r="QLW709" s="1"/>
      <c r="QLX709" s="1"/>
      <c r="QLY709" s="1"/>
      <c r="QLZ709" s="1"/>
      <c r="QMA709" s="1"/>
      <c r="QMB709" s="1"/>
      <c r="QMC709" s="1"/>
      <c r="QMD709" s="1"/>
      <c r="QME709" s="1"/>
      <c r="QMF709" s="1"/>
      <c r="QMG709" s="1"/>
      <c r="QMH709" s="1"/>
      <c r="QMI709" s="1"/>
      <c r="QMJ709" s="1"/>
      <c r="QMK709" s="1"/>
      <c r="QML709" s="1"/>
      <c r="QMM709" s="1"/>
      <c r="QMN709" s="1"/>
      <c r="QMO709" s="1"/>
      <c r="QMP709" s="1"/>
      <c r="QMQ709" s="1"/>
      <c r="QMR709" s="1"/>
      <c r="QMS709" s="1"/>
      <c r="QMT709" s="1"/>
      <c r="QMU709" s="1"/>
      <c r="QMV709" s="1"/>
      <c r="QMW709" s="1"/>
      <c r="QMX709" s="1"/>
      <c r="QMY709" s="1"/>
      <c r="QMZ709" s="1"/>
      <c r="QNA709" s="1"/>
      <c r="QNB709" s="1"/>
      <c r="QNC709" s="1"/>
      <c r="QND709" s="1"/>
      <c r="QNE709" s="1"/>
      <c r="QNF709" s="1"/>
      <c r="QNG709" s="1"/>
      <c r="QNH709" s="1"/>
      <c r="QNI709" s="1"/>
      <c r="QNJ709" s="1"/>
      <c r="QNK709" s="1"/>
      <c r="QNL709" s="1"/>
      <c r="QNM709" s="1"/>
      <c r="QNN709" s="1"/>
      <c r="QNO709" s="1"/>
      <c r="QNP709" s="1"/>
      <c r="QNQ709" s="1"/>
      <c r="QNR709" s="1"/>
      <c r="QNS709" s="1"/>
      <c r="QNT709" s="1"/>
      <c r="QNU709" s="1"/>
      <c r="QNV709" s="1"/>
      <c r="QNW709" s="1"/>
      <c r="QNX709" s="1"/>
      <c r="QNY709" s="1"/>
      <c r="QNZ709" s="1"/>
      <c r="QOA709" s="1"/>
      <c r="QOB709" s="1"/>
      <c r="QOC709" s="1"/>
      <c r="QOD709" s="1"/>
      <c r="QOE709" s="1"/>
      <c r="QOF709" s="1"/>
      <c r="QOG709" s="1"/>
      <c r="QOH709" s="1"/>
      <c r="QOI709" s="1"/>
      <c r="QOJ709" s="1"/>
      <c r="QOK709" s="1"/>
      <c r="QOL709" s="1"/>
      <c r="QOM709" s="1"/>
      <c r="QON709" s="1"/>
      <c r="QOO709" s="1"/>
      <c r="QOP709" s="1"/>
      <c r="QOQ709" s="1"/>
      <c r="QOR709" s="1"/>
      <c r="QOS709" s="1"/>
      <c r="QOT709" s="1"/>
      <c r="QOU709" s="1"/>
      <c r="QOV709" s="1"/>
      <c r="QOW709" s="1"/>
      <c r="QOX709" s="1"/>
      <c r="QOY709" s="1"/>
      <c r="QOZ709" s="1"/>
      <c r="QPA709" s="1"/>
      <c r="QPB709" s="1"/>
      <c r="QPC709" s="1"/>
      <c r="QPD709" s="1"/>
      <c r="QPE709" s="1"/>
      <c r="QPF709" s="1"/>
      <c r="QPG709" s="1"/>
      <c r="QPH709" s="1"/>
      <c r="QPI709" s="1"/>
      <c r="QPJ709" s="1"/>
      <c r="QPK709" s="1"/>
      <c r="QPL709" s="1"/>
      <c r="QPM709" s="1"/>
      <c r="QPN709" s="1"/>
      <c r="QPO709" s="1"/>
      <c r="QPP709" s="1"/>
      <c r="QPQ709" s="1"/>
      <c r="QPR709" s="1"/>
      <c r="QPS709" s="1"/>
      <c r="QPT709" s="1"/>
      <c r="QPU709" s="1"/>
      <c r="QPV709" s="1"/>
      <c r="QPW709" s="1"/>
      <c r="QPX709" s="1"/>
      <c r="QPY709" s="1"/>
      <c r="QPZ709" s="1"/>
      <c r="QQA709" s="1"/>
      <c r="QQB709" s="1"/>
      <c r="QQC709" s="1"/>
      <c r="QQD709" s="1"/>
      <c r="QQE709" s="1"/>
      <c r="QQF709" s="1"/>
      <c r="QQG709" s="1"/>
      <c r="QQH709" s="1"/>
      <c r="QQI709" s="1"/>
      <c r="QQJ709" s="1"/>
      <c r="QQK709" s="1"/>
      <c r="QQL709" s="1"/>
      <c r="QQM709" s="1"/>
      <c r="QQN709" s="1"/>
      <c r="QQO709" s="1"/>
      <c r="QQP709" s="1"/>
      <c r="QQQ709" s="1"/>
      <c r="QQR709" s="1"/>
      <c r="QQS709" s="1"/>
      <c r="QQT709" s="1"/>
      <c r="QQU709" s="1"/>
      <c r="QQV709" s="1"/>
      <c r="QQW709" s="1"/>
      <c r="QQX709" s="1"/>
      <c r="QQY709" s="1"/>
      <c r="QQZ709" s="1"/>
      <c r="QRA709" s="1"/>
      <c r="QRB709" s="1"/>
      <c r="QRC709" s="1"/>
      <c r="QRD709" s="1"/>
      <c r="QRE709" s="1"/>
      <c r="QRF709" s="1"/>
      <c r="QRG709" s="1"/>
      <c r="QRH709" s="1"/>
      <c r="QRI709" s="1"/>
      <c r="QRJ709" s="1"/>
      <c r="QRK709" s="1"/>
      <c r="QRL709" s="1"/>
      <c r="QRM709" s="1"/>
      <c r="QRN709" s="1"/>
      <c r="QRO709" s="1"/>
      <c r="QRP709" s="1"/>
      <c r="QRQ709" s="1"/>
      <c r="QRR709" s="1"/>
      <c r="QRS709" s="1"/>
      <c r="QRT709" s="1"/>
      <c r="QRU709" s="1"/>
      <c r="QRV709" s="1"/>
      <c r="QRW709" s="1"/>
      <c r="QRX709" s="1"/>
      <c r="QRY709" s="1"/>
      <c r="QRZ709" s="1"/>
      <c r="QSA709" s="1"/>
      <c r="QSB709" s="1"/>
      <c r="QSC709" s="1"/>
      <c r="QSD709" s="1"/>
      <c r="QSE709" s="1"/>
      <c r="QSF709" s="1"/>
      <c r="QSG709" s="1"/>
      <c r="QSH709" s="1"/>
      <c r="QSI709" s="1"/>
      <c r="QSJ709" s="1"/>
      <c r="QSK709" s="1"/>
      <c r="QSL709" s="1"/>
      <c r="QSM709" s="1"/>
      <c r="QSN709" s="1"/>
      <c r="QSO709" s="1"/>
      <c r="QSP709" s="1"/>
      <c r="QSQ709" s="1"/>
      <c r="QSR709" s="1"/>
      <c r="QSS709" s="1"/>
      <c r="QST709" s="1"/>
      <c r="QSU709" s="1"/>
      <c r="QSV709" s="1"/>
      <c r="QSW709" s="1"/>
      <c r="QSX709" s="1"/>
      <c r="QSY709" s="1"/>
      <c r="QSZ709" s="1"/>
      <c r="QTA709" s="1"/>
      <c r="QTB709" s="1"/>
      <c r="QTC709" s="1"/>
      <c r="QTD709" s="1"/>
      <c r="QTE709" s="1"/>
      <c r="QTF709" s="1"/>
      <c r="QTG709" s="1"/>
      <c r="QTH709" s="1"/>
      <c r="QTI709" s="1"/>
      <c r="QTJ709" s="1"/>
      <c r="QTK709" s="1"/>
      <c r="QTL709" s="1"/>
      <c r="QTM709" s="1"/>
      <c r="QTN709" s="1"/>
      <c r="QTO709" s="1"/>
      <c r="QTP709" s="1"/>
      <c r="QTQ709" s="1"/>
      <c r="QTR709" s="1"/>
      <c r="QTS709" s="1"/>
      <c r="QTT709" s="1"/>
      <c r="QTU709" s="1"/>
      <c r="QTV709" s="1"/>
      <c r="QTW709" s="1"/>
      <c r="QTX709" s="1"/>
      <c r="QTY709" s="1"/>
      <c r="QTZ709" s="1"/>
      <c r="QUA709" s="1"/>
      <c r="QUB709" s="1"/>
      <c r="QUC709" s="1"/>
      <c r="QUD709" s="1"/>
      <c r="QUE709" s="1"/>
      <c r="QUF709" s="1"/>
      <c r="QUG709" s="1"/>
      <c r="QUH709" s="1"/>
      <c r="QUI709" s="1"/>
      <c r="QUJ709" s="1"/>
      <c r="QUK709" s="1"/>
      <c r="QUL709" s="1"/>
      <c r="QUM709" s="1"/>
      <c r="QUN709" s="1"/>
      <c r="QUO709" s="1"/>
      <c r="QUP709" s="1"/>
      <c r="QUQ709" s="1"/>
      <c r="QUR709" s="1"/>
      <c r="QUS709" s="1"/>
      <c r="QUT709" s="1"/>
      <c r="QUU709" s="1"/>
      <c r="QUV709" s="1"/>
      <c r="QUW709" s="1"/>
      <c r="QUX709" s="1"/>
      <c r="QUY709" s="1"/>
      <c r="QUZ709" s="1"/>
      <c r="QVA709" s="1"/>
      <c r="QVB709" s="1"/>
      <c r="QVC709" s="1"/>
      <c r="QVD709" s="1"/>
      <c r="QVE709" s="1"/>
      <c r="QVF709" s="1"/>
      <c r="QVG709" s="1"/>
      <c r="QVH709" s="1"/>
      <c r="QVI709" s="1"/>
      <c r="QVJ709" s="1"/>
      <c r="QVK709" s="1"/>
      <c r="QVL709" s="1"/>
      <c r="QVM709" s="1"/>
      <c r="QVN709" s="1"/>
      <c r="QVO709" s="1"/>
      <c r="QVP709" s="1"/>
      <c r="QVQ709" s="1"/>
      <c r="QVR709" s="1"/>
      <c r="QVS709" s="1"/>
      <c r="QVT709" s="1"/>
      <c r="QVU709" s="1"/>
      <c r="QVV709" s="1"/>
      <c r="QVW709" s="1"/>
      <c r="QVX709" s="1"/>
      <c r="QVY709" s="1"/>
      <c r="QVZ709" s="1"/>
      <c r="QWA709" s="1"/>
      <c r="QWB709" s="1"/>
      <c r="QWC709" s="1"/>
      <c r="QWD709" s="1"/>
      <c r="QWE709" s="1"/>
      <c r="QWF709" s="1"/>
      <c r="QWG709" s="1"/>
      <c r="QWH709" s="1"/>
      <c r="QWI709" s="1"/>
      <c r="QWJ709" s="1"/>
      <c r="QWK709" s="1"/>
      <c r="QWL709" s="1"/>
      <c r="QWM709" s="1"/>
      <c r="QWN709" s="1"/>
      <c r="QWO709" s="1"/>
      <c r="QWP709" s="1"/>
      <c r="QWQ709" s="1"/>
      <c r="QWR709" s="1"/>
      <c r="QWS709" s="1"/>
      <c r="QWT709" s="1"/>
      <c r="QWU709" s="1"/>
      <c r="QWV709" s="1"/>
      <c r="QWW709" s="1"/>
      <c r="QWX709" s="1"/>
      <c r="QWY709" s="1"/>
      <c r="QWZ709" s="1"/>
      <c r="QXA709" s="1"/>
      <c r="QXB709" s="1"/>
      <c r="QXC709" s="1"/>
      <c r="QXD709" s="1"/>
      <c r="QXE709" s="1"/>
      <c r="QXF709" s="1"/>
      <c r="QXG709" s="1"/>
      <c r="QXH709" s="1"/>
      <c r="QXI709" s="1"/>
      <c r="QXJ709" s="1"/>
      <c r="QXK709" s="1"/>
      <c r="QXL709" s="1"/>
      <c r="QXM709" s="1"/>
      <c r="QXN709" s="1"/>
      <c r="QXO709" s="1"/>
      <c r="QXP709" s="1"/>
      <c r="QXQ709" s="1"/>
      <c r="QXR709" s="1"/>
      <c r="QXS709" s="1"/>
      <c r="QXT709" s="1"/>
      <c r="QXU709" s="1"/>
      <c r="QXV709" s="1"/>
      <c r="QXW709" s="1"/>
      <c r="QXX709" s="1"/>
      <c r="QXY709" s="1"/>
      <c r="QXZ709" s="1"/>
      <c r="QYA709" s="1"/>
      <c r="QYB709" s="1"/>
      <c r="QYC709" s="1"/>
      <c r="QYD709" s="1"/>
      <c r="QYE709" s="1"/>
      <c r="QYF709" s="1"/>
      <c r="QYG709" s="1"/>
      <c r="QYH709" s="1"/>
      <c r="QYI709" s="1"/>
      <c r="QYJ709" s="1"/>
      <c r="QYK709" s="1"/>
      <c r="QYL709" s="1"/>
      <c r="QYM709" s="1"/>
      <c r="QYN709" s="1"/>
      <c r="QYO709" s="1"/>
      <c r="QYP709" s="1"/>
      <c r="QYQ709" s="1"/>
      <c r="QYR709" s="1"/>
      <c r="QYS709" s="1"/>
      <c r="QYT709" s="1"/>
      <c r="QYU709" s="1"/>
      <c r="QYV709" s="1"/>
      <c r="QYW709" s="1"/>
      <c r="QYX709" s="1"/>
      <c r="QYY709" s="1"/>
      <c r="QYZ709" s="1"/>
      <c r="QZA709" s="1"/>
      <c r="QZB709" s="1"/>
      <c r="QZC709" s="1"/>
      <c r="QZD709" s="1"/>
      <c r="QZE709" s="1"/>
      <c r="QZF709" s="1"/>
      <c r="QZG709" s="1"/>
      <c r="QZH709" s="1"/>
      <c r="QZI709" s="1"/>
      <c r="QZJ709" s="1"/>
      <c r="QZK709" s="1"/>
      <c r="QZL709" s="1"/>
      <c r="QZM709" s="1"/>
      <c r="QZN709" s="1"/>
      <c r="QZO709" s="1"/>
      <c r="QZP709" s="1"/>
      <c r="QZQ709" s="1"/>
      <c r="QZR709" s="1"/>
      <c r="QZS709" s="1"/>
      <c r="QZT709" s="1"/>
      <c r="QZU709" s="1"/>
      <c r="QZV709" s="1"/>
      <c r="QZW709" s="1"/>
      <c r="QZX709" s="1"/>
      <c r="QZY709" s="1"/>
      <c r="QZZ709" s="1"/>
      <c r="RAA709" s="1"/>
      <c r="RAB709" s="1"/>
      <c r="RAC709" s="1"/>
      <c r="RAD709" s="1"/>
      <c r="RAE709" s="1"/>
      <c r="RAF709" s="1"/>
      <c r="RAG709" s="1"/>
      <c r="RAH709" s="1"/>
      <c r="RAI709" s="1"/>
      <c r="RAJ709" s="1"/>
      <c r="RAK709" s="1"/>
      <c r="RAL709" s="1"/>
      <c r="RAM709" s="1"/>
      <c r="RAN709" s="1"/>
      <c r="RAO709" s="1"/>
      <c r="RAP709" s="1"/>
      <c r="RAQ709" s="1"/>
      <c r="RAR709" s="1"/>
      <c r="RAS709" s="1"/>
      <c r="RAT709" s="1"/>
      <c r="RAU709" s="1"/>
      <c r="RAV709" s="1"/>
      <c r="RAW709" s="1"/>
      <c r="RAX709" s="1"/>
      <c r="RAY709" s="1"/>
      <c r="RAZ709" s="1"/>
      <c r="RBA709" s="1"/>
      <c r="RBB709" s="1"/>
      <c r="RBC709" s="1"/>
      <c r="RBD709" s="1"/>
      <c r="RBE709" s="1"/>
      <c r="RBF709" s="1"/>
      <c r="RBG709" s="1"/>
      <c r="RBH709" s="1"/>
      <c r="RBI709" s="1"/>
      <c r="RBJ709" s="1"/>
      <c r="RBK709" s="1"/>
      <c r="RBL709" s="1"/>
      <c r="RBM709" s="1"/>
      <c r="RBN709" s="1"/>
      <c r="RBO709" s="1"/>
      <c r="RBP709" s="1"/>
      <c r="RBQ709" s="1"/>
      <c r="RBR709" s="1"/>
      <c r="RBS709" s="1"/>
      <c r="RBT709" s="1"/>
      <c r="RBU709" s="1"/>
      <c r="RBV709" s="1"/>
      <c r="RBW709" s="1"/>
      <c r="RBX709" s="1"/>
      <c r="RBY709" s="1"/>
      <c r="RBZ709" s="1"/>
      <c r="RCA709" s="1"/>
      <c r="RCB709" s="1"/>
      <c r="RCC709" s="1"/>
      <c r="RCD709" s="1"/>
      <c r="RCE709" s="1"/>
      <c r="RCF709" s="1"/>
      <c r="RCG709" s="1"/>
      <c r="RCH709" s="1"/>
      <c r="RCI709" s="1"/>
      <c r="RCJ709" s="1"/>
      <c r="RCK709" s="1"/>
      <c r="RCL709" s="1"/>
      <c r="RCM709" s="1"/>
      <c r="RCN709" s="1"/>
      <c r="RCO709" s="1"/>
      <c r="RCP709" s="1"/>
      <c r="RCQ709" s="1"/>
      <c r="RCR709" s="1"/>
      <c r="RCS709" s="1"/>
      <c r="RCT709" s="1"/>
      <c r="RCU709" s="1"/>
      <c r="RCV709" s="1"/>
      <c r="RCW709" s="1"/>
      <c r="RCX709" s="1"/>
      <c r="RCY709" s="1"/>
      <c r="RCZ709" s="1"/>
      <c r="RDA709" s="1"/>
      <c r="RDB709" s="1"/>
      <c r="RDC709" s="1"/>
      <c r="RDD709" s="1"/>
      <c r="RDE709" s="1"/>
      <c r="RDF709" s="1"/>
      <c r="RDG709" s="1"/>
      <c r="RDH709" s="1"/>
      <c r="RDI709" s="1"/>
      <c r="RDJ709" s="1"/>
      <c r="RDK709" s="1"/>
      <c r="RDL709" s="1"/>
      <c r="RDM709" s="1"/>
      <c r="RDN709" s="1"/>
      <c r="RDO709" s="1"/>
      <c r="RDP709" s="1"/>
      <c r="RDQ709" s="1"/>
      <c r="RDR709" s="1"/>
      <c r="RDS709" s="1"/>
      <c r="RDT709" s="1"/>
      <c r="RDU709" s="1"/>
      <c r="RDV709" s="1"/>
      <c r="RDW709" s="1"/>
      <c r="RDX709" s="1"/>
      <c r="RDY709" s="1"/>
      <c r="RDZ709" s="1"/>
      <c r="REA709" s="1"/>
      <c r="REB709" s="1"/>
      <c r="REC709" s="1"/>
      <c r="RED709" s="1"/>
      <c r="REE709" s="1"/>
      <c r="REF709" s="1"/>
      <c r="REG709" s="1"/>
      <c r="REH709" s="1"/>
      <c r="REI709" s="1"/>
      <c r="REJ709" s="1"/>
      <c r="REK709" s="1"/>
      <c r="REL709" s="1"/>
      <c r="REM709" s="1"/>
      <c r="REN709" s="1"/>
      <c r="REO709" s="1"/>
      <c r="REP709" s="1"/>
      <c r="REQ709" s="1"/>
      <c r="RER709" s="1"/>
      <c r="RES709" s="1"/>
      <c r="RET709" s="1"/>
      <c r="REU709" s="1"/>
      <c r="REV709" s="1"/>
      <c r="REW709" s="1"/>
      <c r="REX709" s="1"/>
      <c r="REY709" s="1"/>
      <c r="REZ709" s="1"/>
      <c r="RFA709" s="1"/>
      <c r="RFB709" s="1"/>
      <c r="RFC709" s="1"/>
      <c r="RFD709" s="1"/>
      <c r="RFE709" s="1"/>
      <c r="RFF709" s="1"/>
      <c r="RFG709" s="1"/>
      <c r="RFH709" s="1"/>
      <c r="RFI709" s="1"/>
      <c r="RFJ709" s="1"/>
      <c r="RFK709" s="1"/>
      <c r="RFL709" s="1"/>
      <c r="RFM709" s="1"/>
      <c r="RFN709" s="1"/>
      <c r="RFO709" s="1"/>
      <c r="RFP709" s="1"/>
      <c r="RFQ709" s="1"/>
      <c r="RFR709" s="1"/>
      <c r="RFS709" s="1"/>
      <c r="RFT709" s="1"/>
      <c r="RFU709" s="1"/>
      <c r="RFV709" s="1"/>
      <c r="RFW709" s="1"/>
      <c r="RFX709" s="1"/>
      <c r="RFY709" s="1"/>
      <c r="RFZ709" s="1"/>
      <c r="RGA709" s="1"/>
      <c r="RGB709" s="1"/>
      <c r="RGC709" s="1"/>
      <c r="RGD709" s="1"/>
      <c r="RGE709" s="1"/>
      <c r="RGF709" s="1"/>
      <c r="RGG709" s="1"/>
      <c r="RGH709" s="1"/>
      <c r="RGI709" s="1"/>
      <c r="RGJ709" s="1"/>
      <c r="RGK709" s="1"/>
      <c r="RGL709" s="1"/>
      <c r="RGM709" s="1"/>
      <c r="RGN709" s="1"/>
      <c r="RGO709" s="1"/>
      <c r="RGP709" s="1"/>
      <c r="RGQ709" s="1"/>
      <c r="RGR709" s="1"/>
      <c r="RGS709" s="1"/>
      <c r="RGT709" s="1"/>
      <c r="RGU709" s="1"/>
      <c r="RGV709" s="1"/>
      <c r="RGW709" s="1"/>
      <c r="RGX709" s="1"/>
      <c r="RGY709" s="1"/>
      <c r="RGZ709" s="1"/>
      <c r="RHA709" s="1"/>
      <c r="RHB709" s="1"/>
      <c r="RHC709" s="1"/>
      <c r="RHD709" s="1"/>
      <c r="RHE709" s="1"/>
      <c r="RHF709" s="1"/>
      <c r="RHG709" s="1"/>
      <c r="RHH709" s="1"/>
      <c r="RHI709" s="1"/>
      <c r="RHJ709" s="1"/>
      <c r="RHK709" s="1"/>
      <c r="RHL709" s="1"/>
      <c r="RHM709" s="1"/>
      <c r="RHN709" s="1"/>
      <c r="RHO709" s="1"/>
      <c r="RHP709" s="1"/>
      <c r="RHQ709" s="1"/>
      <c r="RHR709" s="1"/>
      <c r="RHS709" s="1"/>
      <c r="RHT709" s="1"/>
      <c r="RHU709" s="1"/>
      <c r="RHV709" s="1"/>
      <c r="RHW709" s="1"/>
      <c r="RHX709" s="1"/>
      <c r="RHY709" s="1"/>
      <c r="RHZ709" s="1"/>
      <c r="RIA709" s="1"/>
      <c r="RIB709" s="1"/>
      <c r="RIC709" s="1"/>
      <c r="RID709" s="1"/>
      <c r="RIE709" s="1"/>
      <c r="RIF709" s="1"/>
      <c r="RIG709" s="1"/>
      <c r="RIH709" s="1"/>
      <c r="RII709" s="1"/>
      <c r="RIJ709" s="1"/>
      <c r="RIK709" s="1"/>
      <c r="RIL709" s="1"/>
      <c r="RIM709" s="1"/>
      <c r="RIN709" s="1"/>
      <c r="RIO709" s="1"/>
      <c r="RIP709" s="1"/>
      <c r="RIQ709" s="1"/>
      <c r="RIR709" s="1"/>
      <c r="RIS709" s="1"/>
      <c r="RIT709" s="1"/>
      <c r="RIU709" s="1"/>
      <c r="RIV709" s="1"/>
      <c r="RIW709" s="1"/>
      <c r="RIX709" s="1"/>
      <c r="RIY709" s="1"/>
      <c r="RIZ709" s="1"/>
      <c r="RJA709" s="1"/>
      <c r="RJB709" s="1"/>
      <c r="RJC709" s="1"/>
      <c r="RJD709" s="1"/>
      <c r="RJE709" s="1"/>
      <c r="RJF709" s="1"/>
      <c r="RJG709" s="1"/>
      <c r="RJH709" s="1"/>
      <c r="RJI709" s="1"/>
      <c r="RJJ709" s="1"/>
      <c r="RJK709" s="1"/>
      <c r="RJL709" s="1"/>
      <c r="RJM709" s="1"/>
      <c r="RJN709" s="1"/>
      <c r="RJO709" s="1"/>
      <c r="RJP709" s="1"/>
      <c r="RJQ709" s="1"/>
      <c r="RJR709" s="1"/>
      <c r="RJS709" s="1"/>
      <c r="RJT709" s="1"/>
      <c r="RJU709" s="1"/>
      <c r="RJV709" s="1"/>
      <c r="RJW709" s="1"/>
      <c r="RJX709" s="1"/>
      <c r="RJY709" s="1"/>
      <c r="RJZ709" s="1"/>
      <c r="RKA709" s="1"/>
      <c r="RKB709" s="1"/>
      <c r="RKC709" s="1"/>
      <c r="RKD709" s="1"/>
      <c r="RKE709" s="1"/>
      <c r="RKF709" s="1"/>
      <c r="RKG709" s="1"/>
      <c r="RKH709" s="1"/>
      <c r="RKI709" s="1"/>
      <c r="RKJ709" s="1"/>
      <c r="RKK709" s="1"/>
      <c r="RKL709" s="1"/>
      <c r="RKM709" s="1"/>
      <c r="RKN709" s="1"/>
      <c r="RKO709" s="1"/>
      <c r="RKP709" s="1"/>
      <c r="RKQ709" s="1"/>
      <c r="RKR709" s="1"/>
      <c r="RKS709" s="1"/>
      <c r="RKT709" s="1"/>
      <c r="RKU709" s="1"/>
      <c r="RKV709" s="1"/>
      <c r="RKW709" s="1"/>
      <c r="RKX709" s="1"/>
      <c r="RKY709" s="1"/>
      <c r="RKZ709" s="1"/>
      <c r="RLA709" s="1"/>
      <c r="RLB709" s="1"/>
      <c r="RLC709" s="1"/>
      <c r="RLD709" s="1"/>
      <c r="RLE709" s="1"/>
      <c r="RLF709" s="1"/>
      <c r="RLG709" s="1"/>
      <c r="RLH709" s="1"/>
      <c r="RLI709" s="1"/>
      <c r="RLJ709" s="1"/>
      <c r="RLK709" s="1"/>
      <c r="RLL709" s="1"/>
      <c r="RLM709" s="1"/>
      <c r="RLN709" s="1"/>
      <c r="RLO709" s="1"/>
      <c r="RLP709" s="1"/>
      <c r="RLQ709" s="1"/>
      <c r="RLR709" s="1"/>
      <c r="RLS709" s="1"/>
      <c r="RLT709" s="1"/>
      <c r="RLU709" s="1"/>
      <c r="RLV709" s="1"/>
      <c r="RLW709" s="1"/>
      <c r="RLX709" s="1"/>
      <c r="RLY709" s="1"/>
      <c r="RLZ709" s="1"/>
      <c r="RMA709" s="1"/>
      <c r="RMB709" s="1"/>
      <c r="RMC709" s="1"/>
      <c r="RMD709" s="1"/>
      <c r="RME709" s="1"/>
      <c r="RMF709" s="1"/>
      <c r="RMG709" s="1"/>
      <c r="RMH709" s="1"/>
      <c r="RMI709" s="1"/>
      <c r="RMJ709" s="1"/>
      <c r="RMK709" s="1"/>
      <c r="RML709" s="1"/>
      <c r="RMM709" s="1"/>
      <c r="RMN709" s="1"/>
      <c r="RMO709" s="1"/>
      <c r="RMP709" s="1"/>
      <c r="RMQ709" s="1"/>
      <c r="RMR709" s="1"/>
      <c r="RMS709" s="1"/>
      <c r="RMT709" s="1"/>
      <c r="RMU709" s="1"/>
      <c r="RMV709" s="1"/>
      <c r="RMW709" s="1"/>
      <c r="RMX709" s="1"/>
      <c r="RMY709" s="1"/>
      <c r="RMZ709" s="1"/>
      <c r="RNA709" s="1"/>
      <c r="RNB709" s="1"/>
      <c r="RNC709" s="1"/>
      <c r="RND709" s="1"/>
      <c r="RNE709" s="1"/>
      <c r="RNF709" s="1"/>
      <c r="RNG709" s="1"/>
      <c r="RNH709" s="1"/>
      <c r="RNI709" s="1"/>
      <c r="RNJ709" s="1"/>
      <c r="RNK709" s="1"/>
      <c r="RNL709" s="1"/>
      <c r="RNM709" s="1"/>
      <c r="RNN709" s="1"/>
      <c r="RNO709" s="1"/>
      <c r="RNP709" s="1"/>
      <c r="RNQ709" s="1"/>
      <c r="RNR709" s="1"/>
      <c r="RNS709" s="1"/>
      <c r="RNT709" s="1"/>
      <c r="RNU709" s="1"/>
      <c r="RNV709" s="1"/>
      <c r="RNW709" s="1"/>
      <c r="RNX709" s="1"/>
      <c r="RNY709" s="1"/>
      <c r="RNZ709" s="1"/>
      <c r="ROA709" s="1"/>
      <c r="ROB709" s="1"/>
      <c r="ROC709" s="1"/>
      <c r="ROD709" s="1"/>
      <c r="ROE709" s="1"/>
      <c r="ROF709" s="1"/>
      <c r="ROG709" s="1"/>
      <c r="ROH709" s="1"/>
      <c r="ROI709" s="1"/>
      <c r="ROJ709" s="1"/>
      <c r="ROK709" s="1"/>
      <c r="ROL709" s="1"/>
      <c r="ROM709" s="1"/>
      <c r="RON709" s="1"/>
      <c r="ROO709" s="1"/>
      <c r="ROP709" s="1"/>
      <c r="ROQ709" s="1"/>
      <c r="ROR709" s="1"/>
      <c r="ROS709" s="1"/>
      <c r="ROT709" s="1"/>
      <c r="ROU709" s="1"/>
      <c r="ROV709" s="1"/>
      <c r="ROW709" s="1"/>
      <c r="ROX709" s="1"/>
      <c r="ROY709" s="1"/>
      <c r="ROZ709" s="1"/>
      <c r="RPA709" s="1"/>
      <c r="RPB709" s="1"/>
      <c r="RPC709" s="1"/>
      <c r="RPD709" s="1"/>
      <c r="RPE709" s="1"/>
      <c r="RPF709" s="1"/>
      <c r="RPG709" s="1"/>
      <c r="RPH709" s="1"/>
      <c r="RPI709" s="1"/>
      <c r="RPJ709" s="1"/>
      <c r="RPK709" s="1"/>
      <c r="RPL709" s="1"/>
      <c r="RPM709" s="1"/>
      <c r="RPN709" s="1"/>
      <c r="RPO709" s="1"/>
      <c r="RPP709" s="1"/>
      <c r="RPQ709" s="1"/>
      <c r="RPR709" s="1"/>
      <c r="RPS709" s="1"/>
      <c r="RPT709" s="1"/>
      <c r="RPU709" s="1"/>
      <c r="RPV709" s="1"/>
      <c r="RPW709" s="1"/>
      <c r="RPX709" s="1"/>
      <c r="RPY709" s="1"/>
      <c r="RPZ709" s="1"/>
      <c r="RQA709" s="1"/>
      <c r="RQB709" s="1"/>
      <c r="RQC709" s="1"/>
      <c r="RQD709" s="1"/>
      <c r="RQE709" s="1"/>
      <c r="RQF709" s="1"/>
      <c r="RQG709" s="1"/>
      <c r="RQH709" s="1"/>
      <c r="RQI709" s="1"/>
      <c r="RQJ709" s="1"/>
      <c r="RQK709" s="1"/>
      <c r="RQL709" s="1"/>
      <c r="RQM709" s="1"/>
      <c r="RQN709" s="1"/>
      <c r="RQO709" s="1"/>
      <c r="RQP709" s="1"/>
      <c r="RQQ709" s="1"/>
      <c r="RQR709" s="1"/>
      <c r="RQS709" s="1"/>
      <c r="RQT709" s="1"/>
      <c r="RQU709" s="1"/>
      <c r="RQV709" s="1"/>
      <c r="RQW709" s="1"/>
      <c r="RQX709" s="1"/>
      <c r="RQY709" s="1"/>
      <c r="RQZ709" s="1"/>
      <c r="RRA709" s="1"/>
      <c r="RRB709" s="1"/>
      <c r="RRC709" s="1"/>
      <c r="RRD709" s="1"/>
      <c r="RRE709" s="1"/>
      <c r="RRF709" s="1"/>
      <c r="RRG709" s="1"/>
      <c r="RRH709" s="1"/>
      <c r="RRI709" s="1"/>
      <c r="RRJ709" s="1"/>
      <c r="RRK709" s="1"/>
      <c r="RRL709" s="1"/>
      <c r="RRM709" s="1"/>
      <c r="RRN709" s="1"/>
      <c r="RRO709" s="1"/>
      <c r="RRP709" s="1"/>
      <c r="RRQ709" s="1"/>
      <c r="RRR709" s="1"/>
      <c r="RRS709" s="1"/>
      <c r="RRT709" s="1"/>
      <c r="RRU709" s="1"/>
      <c r="RRV709" s="1"/>
      <c r="RRW709" s="1"/>
      <c r="RRX709" s="1"/>
      <c r="RRY709" s="1"/>
      <c r="RRZ709" s="1"/>
      <c r="RSA709" s="1"/>
      <c r="RSB709" s="1"/>
      <c r="RSC709" s="1"/>
      <c r="RSD709" s="1"/>
      <c r="RSE709" s="1"/>
      <c r="RSF709" s="1"/>
      <c r="RSG709" s="1"/>
      <c r="RSH709" s="1"/>
      <c r="RSI709" s="1"/>
      <c r="RSJ709" s="1"/>
      <c r="RSK709" s="1"/>
      <c r="RSL709" s="1"/>
      <c r="RSM709" s="1"/>
      <c r="RSN709" s="1"/>
      <c r="RSO709" s="1"/>
      <c r="RSP709" s="1"/>
      <c r="RSQ709" s="1"/>
      <c r="RSR709" s="1"/>
      <c r="RSS709" s="1"/>
      <c r="RST709" s="1"/>
      <c r="RSU709" s="1"/>
      <c r="RSV709" s="1"/>
      <c r="RSW709" s="1"/>
      <c r="RSX709" s="1"/>
      <c r="RSY709" s="1"/>
      <c r="RSZ709" s="1"/>
      <c r="RTA709" s="1"/>
      <c r="RTB709" s="1"/>
      <c r="RTC709" s="1"/>
      <c r="RTD709" s="1"/>
      <c r="RTE709" s="1"/>
      <c r="RTF709" s="1"/>
      <c r="RTG709" s="1"/>
      <c r="RTH709" s="1"/>
      <c r="RTI709" s="1"/>
      <c r="RTJ709" s="1"/>
      <c r="RTK709" s="1"/>
      <c r="RTL709" s="1"/>
      <c r="RTM709" s="1"/>
      <c r="RTN709" s="1"/>
      <c r="RTO709" s="1"/>
      <c r="RTP709" s="1"/>
      <c r="RTQ709" s="1"/>
      <c r="RTR709" s="1"/>
      <c r="RTS709" s="1"/>
      <c r="RTT709" s="1"/>
      <c r="RTU709" s="1"/>
      <c r="RTV709" s="1"/>
      <c r="RTW709" s="1"/>
      <c r="RTX709" s="1"/>
      <c r="RTY709" s="1"/>
      <c r="RTZ709" s="1"/>
      <c r="RUA709" s="1"/>
      <c r="RUB709" s="1"/>
      <c r="RUC709" s="1"/>
      <c r="RUD709" s="1"/>
      <c r="RUE709" s="1"/>
      <c r="RUF709" s="1"/>
      <c r="RUG709" s="1"/>
      <c r="RUH709" s="1"/>
      <c r="RUI709" s="1"/>
      <c r="RUJ709" s="1"/>
      <c r="RUK709" s="1"/>
      <c r="RUL709" s="1"/>
      <c r="RUM709" s="1"/>
      <c r="RUN709" s="1"/>
      <c r="RUO709" s="1"/>
      <c r="RUP709" s="1"/>
      <c r="RUQ709" s="1"/>
      <c r="RUR709" s="1"/>
      <c r="RUS709" s="1"/>
      <c r="RUT709" s="1"/>
      <c r="RUU709" s="1"/>
      <c r="RUV709" s="1"/>
      <c r="RUW709" s="1"/>
      <c r="RUX709" s="1"/>
      <c r="RUY709" s="1"/>
      <c r="RUZ709" s="1"/>
      <c r="RVA709" s="1"/>
      <c r="RVB709" s="1"/>
      <c r="RVC709" s="1"/>
      <c r="RVD709" s="1"/>
      <c r="RVE709" s="1"/>
      <c r="RVF709" s="1"/>
      <c r="RVG709" s="1"/>
      <c r="RVH709" s="1"/>
      <c r="RVI709" s="1"/>
      <c r="RVJ709" s="1"/>
      <c r="RVK709" s="1"/>
      <c r="RVL709" s="1"/>
      <c r="RVM709" s="1"/>
      <c r="RVN709" s="1"/>
      <c r="RVO709" s="1"/>
      <c r="RVP709" s="1"/>
      <c r="RVQ709" s="1"/>
      <c r="RVR709" s="1"/>
      <c r="RVS709" s="1"/>
      <c r="RVT709" s="1"/>
      <c r="RVU709" s="1"/>
      <c r="RVV709" s="1"/>
      <c r="RVW709" s="1"/>
      <c r="RVX709" s="1"/>
      <c r="RVY709" s="1"/>
      <c r="RVZ709" s="1"/>
      <c r="RWA709" s="1"/>
      <c r="RWB709" s="1"/>
      <c r="RWC709" s="1"/>
      <c r="RWD709" s="1"/>
      <c r="RWE709" s="1"/>
      <c r="RWF709" s="1"/>
      <c r="RWG709" s="1"/>
      <c r="RWH709" s="1"/>
      <c r="RWI709" s="1"/>
      <c r="RWJ709" s="1"/>
      <c r="RWK709" s="1"/>
      <c r="RWL709" s="1"/>
      <c r="RWM709" s="1"/>
      <c r="RWN709" s="1"/>
      <c r="RWO709" s="1"/>
      <c r="RWP709" s="1"/>
      <c r="RWQ709" s="1"/>
      <c r="RWR709" s="1"/>
      <c r="RWS709" s="1"/>
      <c r="RWT709" s="1"/>
      <c r="RWU709" s="1"/>
      <c r="RWV709" s="1"/>
      <c r="RWW709" s="1"/>
      <c r="RWX709" s="1"/>
      <c r="RWY709" s="1"/>
      <c r="RWZ709" s="1"/>
      <c r="RXA709" s="1"/>
      <c r="RXB709" s="1"/>
      <c r="RXC709" s="1"/>
      <c r="RXD709" s="1"/>
      <c r="RXE709" s="1"/>
      <c r="RXF709" s="1"/>
      <c r="RXG709" s="1"/>
      <c r="RXH709" s="1"/>
      <c r="RXI709" s="1"/>
      <c r="RXJ709" s="1"/>
      <c r="RXK709" s="1"/>
      <c r="RXL709" s="1"/>
      <c r="RXM709" s="1"/>
      <c r="RXN709" s="1"/>
      <c r="RXO709" s="1"/>
      <c r="RXP709" s="1"/>
      <c r="RXQ709" s="1"/>
      <c r="RXR709" s="1"/>
      <c r="RXS709" s="1"/>
      <c r="RXT709" s="1"/>
      <c r="RXU709" s="1"/>
      <c r="RXV709" s="1"/>
      <c r="RXW709" s="1"/>
      <c r="RXX709" s="1"/>
      <c r="RXY709" s="1"/>
      <c r="RXZ709" s="1"/>
      <c r="RYA709" s="1"/>
      <c r="RYB709" s="1"/>
      <c r="RYC709" s="1"/>
      <c r="RYD709" s="1"/>
      <c r="RYE709" s="1"/>
      <c r="RYF709" s="1"/>
      <c r="RYG709" s="1"/>
      <c r="RYH709" s="1"/>
      <c r="RYI709" s="1"/>
      <c r="RYJ709" s="1"/>
      <c r="RYK709" s="1"/>
      <c r="RYL709" s="1"/>
      <c r="RYM709" s="1"/>
      <c r="RYN709" s="1"/>
      <c r="RYO709" s="1"/>
      <c r="RYP709" s="1"/>
      <c r="RYQ709" s="1"/>
      <c r="RYR709" s="1"/>
      <c r="RYS709" s="1"/>
      <c r="RYT709" s="1"/>
      <c r="RYU709" s="1"/>
      <c r="RYV709" s="1"/>
      <c r="RYW709" s="1"/>
      <c r="RYX709" s="1"/>
      <c r="RYY709" s="1"/>
      <c r="RYZ709" s="1"/>
      <c r="RZA709" s="1"/>
      <c r="RZB709" s="1"/>
      <c r="RZC709" s="1"/>
      <c r="RZD709" s="1"/>
      <c r="RZE709" s="1"/>
      <c r="RZF709" s="1"/>
      <c r="RZG709" s="1"/>
      <c r="RZH709" s="1"/>
      <c r="RZI709" s="1"/>
      <c r="RZJ709" s="1"/>
      <c r="RZK709" s="1"/>
      <c r="RZL709" s="1"/>
      <c r="RZM709" s="1"/>
      <c r="RZN709" s="1"/>
      <c r="RZO709" s="1"/>
      <c r="RZP709" s="1"/>
      <c r="RZQ709" s="1"/>
      <c r="RZR709" s="1"/>
      <c r="RZS709" s="1"/>
      <c r="RZT709" s="1"/>
      <c r="RZU709" s="1"/>
      <c r="RZV709" s="1"/>
      <c r="RZW709" s="1"/>
      <c r="RZX709" s="1"/>
      <c r="RZY709" s="1"/>
      <c r="RZZ709" s="1"/>
      <c r="SAA709" s="1"/>
      <c r="SAB709" s="1"/>
      <c r="SAC709" s="1"/>
      <c r="SAD709" s="1"/>
      <c r="SAE709" s="1"/>
      <c r="SAF709" s="1"/>
      <c r="SAG709" s="1"/>
      <c r="SAH709" s="1"/>
      <c r="SAI709" s="1"/>
      <c r="SAJ709" s="1"/>
      <c r="SAK709" s="1"/>
      <c r="SAL709" s="1"/>
      <c r="SAM709" s="1"/>
      <c r="SAN709" s="1"/>
      <c r="SAO709" s="1"/>
      <c r="SAP709" s="1"/>
      <c r="SAQ709" s="1"/>
      <c r="SAR709" s="1"/>
      <c r="SAS709" s="1"/>
      <c r="SAT709" s="1"/>
      <c r="SAU709" s="1"/>
      <c r="SAV709" s="1"/>
      <c r="SAW709" s="1"/>
      <c r="SAX709" s="1"/>
      <c r="SAY709" s="1"/>
      <c r="SAZ709" s="1"/>
      <c r="SBA709" s="1"/>
      <c r="SBB709" s="1"/>
      <c r="SBC709" s="1"/>
      <c r="SBD709" s="1"/>
      <c r="SBE709" s="1"/>
      <c r="SBF709" s="1"/>
      <c r="SBG709" s="1"/>
      <c r="SBH709" s="1"/>
      <c r="SBI709" s="1"/>
      <c r="SBJ709" s="1"/>
      <c r="SBK709" s="1"/>
      <c r="SBL709" s="1"/>
      <c r="SBM709" s="1"/>
      <c r="SBN709" s="1"/>
      <c r="SBO709" s="1"/>
      <c r="SBP709" s="1"/>
      <c r="SBQ709" s="1"/>
      <c r="SBR709" s="1"/>
      <c r="SBS709" s="1"/>
      <c r="SBT709" s="1"/>
      <c r="SBU709" s="1"/>
      <c r="SBV709" s="1"/>
      <c r="SBW709" s="1"/>
      <c r="SBX709" s="1"/>
      <c r="SBY709" s="1"/>
      <c r="SBZ709" s="1"/>
      <c r="SCA709" s="1"/>
      <c r="SCB709" s="1"/>
      <c r="SCC709" s="1"/>
      <c r="SCD709" s="1"/>
      <c r="SCE709" s="1"/>
      <c r="SCF709" s="1"/>
      <c r="SCG709" s="1"/>
      <c r="SCH709" s="1"/>
      <c r="SCI709" s="1"/>
      <c r="SCJ709" s="1"/>
      <c r="SCK709" s="1"/>
      <c r="SCL709" s="1"/>
      <c r="SCM709" s="1"/>
      <c r="SCN709" s="1"/>
      <c r="SCO709" s="1"/>
      <c r="SCP709" s="1"/>
      <c r="SCQ709" s="1"/>
      <c r="SCR709" s="1"/>
      <c r="SCS709" s="1"/>
      <c r="SCT709" s="1"/>
      <c r="SCU709" s="1"/>
      <c r="SCV709" s="1"/>
      <c r="SCW709" s="1"/>
      <c r="SCX709" s="1"/>
      <c r="SCY709" s="1"/>
      <c r="SCZ709" s="1"/>
      <c r="SDA709" s="1"/>
      <c r="SDB709" s="1"/>
      <c r="SDC709" s="1"/>
      <c r="SDD709" s="1"/>
      <c r="SDE709" s="1"/>
      <c r="SDF709" s="1"/>
      <c r="SDG709" s="1"/>
      <c r="SDH709" s="1"/>
      <c r="SDI709" s="1"/>
      <c r="SDJ709" s="1"/>
      <c r="SDK709" s="1"/>
      <c r="SDL709" s="1"/>
      <c r="SDM709" s="1"/>
      <c r="SDN709" s="1"/>
      <c r="SDO709" s="1"/>
      <c r="SDP709" s="1"/>
      <c r="SDQ709" s="1"/>
      <c r="SDR709" s="1"/>
      <c r="SDS709" s="1"/>
      <c r="SDT709" s="1"/>
      <c r="SDU709" s="1"/>
      <c r="SDV709" s="1"/>
      <c r="SDW709" s="1"/>
      <c r="SDX709" s="1"/>
      <c r="SDY709" s="1"/>
      <c r="SDZ709" s="1"/>
      <c r="SEA709" s="1"/>
      <c r="SEB709" s="1"/>
      <c r="SEC709" s="1"/>
      <c r="SED709" s="1"/>
      <c r="SEE709" s="1"/>
      <c r="SEF709" s="1"/>
      <c r="SEG709" s="1"/>
      <c r="SEH709" s="1"/>
      <c r="SEI709" s="1"/>
      <c r="SEJ709" s="1"/>
      <c r="SEK709" s="1"/>
      <c r="SEL709" s="1"/>
      <c r="SEM709" s="1"/>
      <c r="SEN709" s="1"/>
      <c r="SEO709" s="1"/>
      <c r="SEP709" s="1"/>
      <c r="SEQ709" s="1"/>
      <c r="SER709" s="1"/>
      <c r="SES709" s="1"/>
      <c r="SET709" s="1"/>
      <c r="SEU709" s="1"/>
      <c r="SEV709" s="1"/>
      <c r="SEW709" s="1"/>
      <c r="SEX709" s="1"/>
      <c r="SEY709" s="1"/>
      <c r="SEZ709" s="1"/>
      <c r="SFA709" s="1"/>
      <c r="SFB709" s="1"/>
      <c r="SFC709" s="1"/>
      <c r="SFD709" s="1"/>
      <c r="SFE709" s="1"/>
      <c r="SFF709" s="1"/>
      <c r="SFG709" s="1"/>
      <c r="SFH709" s="1"/>
      <c r="SFI709" s="1"/>
      <c r="SFJ709" s="1"/>
      <c r="SFK709" s="1"/>
      <c r="SFL709" s="1"/>
      <c r="SFM709" s="1"/>
      <c r="SFN709" s="1"/>
      <c r="SFO709" s="1"/>
      <c r="SFP709" s="1"/>
      <c r="SFQ709" s="1"/>
      <c r="SFR709" s="1"/>
      <c r="SFS709" s="1"/>
      <c r="SFT709" s="1"/>
      <c r="SFU709" s="1"/>
      <c r="SFV709" s="1"/>
      <c r="SFW709" s="1"/>
      <c r="SFX709" s="1"/>
      <c r="SFY709" s="1"/>
      <c r="SFZ709" s="1"/>
      <c r="SGA709" s="1"/>
      <c r="SGB709" s="1"/>
      <c r="SGC709" s="1"/>
      <c r="SGD709" s="1"/>
      <c r="SGE709" s="1"/>
      <c r="SGF709" s="1"/>
      <c r="SGG709" s="1"/>
      <c r="SGH709" s="1"/>
      <c r="SGI709" s="1"/>
      <c r="SGJ709" s="1"/>
      <c r="SGK709" s="1"/>
      <c r="SGL709" s="1"/>
      <c r="SGM709" s="1"/>
      <c r="SGN709" s="1"/>
      <c r="SGO709" s="1"/>
      <c r="SGP709" s="1"/>
      <c r="SGQ709" s="1"/>
      <c r="SGR709" s="1"/>
      <c r="SGS709" s="1"/>
      <c r="SGT709" s="1"/>
      <c r="SGU709" s="1"/>
      <c r="SGV709" s="1"/>
      <c r="SGW709" s="1"/>
      <c r="SGX709" s="1"/>
      <c r="SGY709" s="1"/>
      <c r="SGZ709" s="1"/>
      <c r="SHA709" s="1"/>
      <c r="SHB709" s="1"/>
      <c r="SHC709" s="1"/>
      <c r="SHD709" s="1"/>
      <c r="SHE709" s="1"/>
      <c r="SHF709" s="1"/>
      <c r="SHG709" s="1"/>
      <c r="SHH709" s="1"/>
      <c r="SHI709" s="1"/>
      <c r="SHJ709" s="1"/>
      <c r="SHK709" s="1"/>
      <c r="SHL709" s="1"/>
      <c r="SHM709" s="1"/>
      <c r="SHN709" s="1"/>
      <c r="SHO709" s="1"/>
      <c r="SHP709" s="1"/>
      <c r="SHQ709" s="1"/>
      <c r="SHR709" s="1"/>
      <c r="SHS709" s="1"/>
      <c r="SHT709" s="1"/>
      <c r="SHU709" s="1"/>
      <c r="SHV709" s="1"/>
      <c r="SHW709" s="1"/>
      <c r="SHX709" s="1"/>
      <c r="SHY709" s="1"/>
      <c r="SHZ709" s="1"/>
      <c r="SIA709" s="1"/>
      <c r="SIB709" s="1"/>
      <c r="SIC709" s="1"/>
      <c r="SID709" s="1"/>
      <c r="SIE709" s="1"/>
      <c r="SIF709" s="1"/>
      <c r="SIG709" s="1"/>
      <c r="SIH709" s="1"/>
      <c r="SII709" s="1"/>
      <c r="SIJ709" s="1"/>
      <c r="SIK709" s="1"/>
      <c r="SIL709" s="1"/>
      <c r="SIM709" s="1"/>
      <c r="SIN709" s="1"/>
      <c r="SIO709" s="1"/>
      <c r="SIP709" s="1"/>
      <c r="SIQ709" s="1"/>
      <c r="SIR709" s="1"/>
      <c r="SIS709" s="1"/>
      <c r="SIT709" s="1"/>
      <c r="SIU709" s="1"/>
      <c r="SIV709" s="1"/>
      <c r="SIW709" s="1"/>
      <c r="SIX709" s="1"/>
      <c r="SIY709" s="1"/>
      <c r="SIZ709" s="1"/>
      <c r="SJA709" s="1"/>
      <c r="SJB709" s="1"/>
      <c r="SJC709" s="1"/>
      <c r="SJD709" s="1"/>
      <c r="SJE709" s="1"/>
      <c r="SJF709" s="1"/>
      <c r="SJG709" s="1"/>
      <c r="SJH709" s="1"/>
      <c r="SJI709" s="1"/>
      <c r="SJJ709" s="1"/>
      <c r="SJK709" s="1"/>
      <c r="SJL709" s="1"/>
      <c r="SJM709" s="1"/>
      <c r="SJN709" s="1"/>
      <c r="SJO709" s="1"/>
      <c r="SJP709" s="1"/>
      <c r="SJQ709" s="1"/>
      <c r="SJR709" s="1"/>
      <c r="SJS709" s="1"/>
      <c r="SJT709" s="1"/>
      <c r="SJU709" s="1"/>
      <c r="SJV709" s="1"/>
      <c r="SJW709" s="1"/>
      <c r="SJX709" s="1"/>
      <c r="SJY709" s="1"/>
      <c r="SJZ709" s="1"/>
      <c r="SKA709" s="1"/>
      <c r="SKB709" s="1"/>
      <c r="SKC709" s="1"/>
      <c r="SKD709" s="1"/>
      <c r="SKE709" s="1"/>
      <c r="SKF709" s="1"/>
      <c r="SKG709" s="1"/>
      <c r="SKH709" s="1"/>
      <c r="SKI709" s="1"/>
      <c r="SKJ709" s="1"/>
      <c r="SKK709" s="1"/>
      <c r="SKL709" s="1"/>
      <c r="SKM709" s="1"/>
      <c r="SKN709" s="1"/>
      <c r="SKO709" s="1"/>
      <c r="SKP709" s="1"/>
      <c r="SKQ709" s="1"/>
      <c r="SKR709" s="1"/>
      <c r="SKS709" s="1"/>
      <c r="SKT709" s="1"/>
      <c r="SKU709" s="1"/>
      <c r="SKV709" s="1"/>
      <c r="SKW709" s="1"/>
      <c r="SKX709" s="1"/>
      <c r="SKY709" s="1"/>
      <c r="SKZ709" s="1"/>
      <c r="SLA709" s="1"/>
      <c r="SLB709" s="1"/>
      <c r="SLC709" s="1"/>
      <c r="SLD709" s="1"/>
      <c r="SLE709" s="1"/>
      <c r="SLF709" s="1"/>
      <c r="SLG709" s="1"/>
      <c r="SLH709" s="1"/>
      <c r="SLI709" s="1"/>
      <c r="SLJ709" s="1"/>
      <c r="SLK709" s="1"/>
      <c r="SLL709" s="1"/>
      <c r="SLM709" s="1"/>
      <c r="SLN709" s="1"/>
      <c r="SLO709" s="1"/>
      <c r="SLP709" s="1"/>
      <c r="SLQ709" s="1"/>
      <c r="SLR709" s="1"/>
      <c r="SLS709" s="1"/>
      <c r="SLT709" s="1"/>
      <c r="SLU709" s="1"/>
      <c r="SLV709" s="1"/>
      <c r="SLW709" s="1"/>
      <c r="SLX709" s="1"/>
      <c r="SLY709" s="1"/>
      <c r="SLZ709" s="1"/>
      <c r="SMA709" s="1"/>
      <c r="SMB709" s="1"/>
      <c r="SMC709" s="1"/>
      <c r="SMD709" s="1"/>
      <c r="SME709" s="1"/>
      <c r="SMF709" s="1"/>
      <c r="SMG709" s="1"/>
      <c r="SMH709" s="1"/>
      <c r="SMI709" s="1"/>
      <c r="SMJ709" s="1"/>
      <c r="SMK709" s="1"/>
      <c r="SML709" s="1"/>
      <c r="SMM709" s="1"/>
      <c r="SMN709" s="1"/>
      <c r="SMO709" s="1"/>
      <c r="SMP709" s="1"/>
      <c r="SMQ709" s="1"/>
      <c r="SMR709" s="1"/>
      <c r="SMS709" s="1"/>
      <c r="SMT709" s="1"/>
      <c r="SMU709" s="1"/>
      <c r="SMV709" s="1"/>
      <c r="SMW709" s="1"/>
      <c r="SMX709" s="1"/>
      <c r="SMY709" s="1"/>
      <c r="SMZ709" s="1"/>
      <c r="SNA709" s="1"/>
      <c r="SNB709" s="1"/>
      <c r="SNC709" s="1"/>
      <c r="SND709" s="1"/>
      <c r="SNE709" s="1"/>
      <c r="SNF709" s="1"/>
      <c r="SNG709" s="1"/>
      <c r="SNH709" s="1"/>
      <c r="SNI709" s="1"/>
      <c r="SNJ709" s="1"/>
      <c r="SNK709" s="1"/>
      <c r="SNL709" s="1"/>
      <c r="SNM709" s="1"/>
      <c r="SNN709" s="1"/>
      <c r="SNO709" s="1"/>
      <c r="SNP709" s="1"/>
      <c r="SNQ709" s="1"/>
      <c r="SNR709" s="1"/>
      <c r="SNS709" s="1"/>
      <c r="SNT709" s="1"/>
      <c r="SNU709" s="1"/>
      <c r="SNV709" s="1"/>
      <c r="SNW709" s="1"/>
      <c r="SNX709" s="1"/>
      <c r="SNY709" s="1"/>
      <c r="SNZ709" s="1"/>
      <c r="SOA709" s="1"/>
      <c r="SOB709" s="1"/>
      <c r="SOC709" s="1"/>
      <c r="SOD709" s="1"/>
      <c r="SOE709" s="1"/>
      <c r="SOF709" s="1"/>
      <c r="SOG709" s="1"/>
      <c r="SOH709" s="1"/>
      <c r="SOI709" s="1"/>
      <c r="SOJ709" s="1"/>
      <c r="SOK709" s="1"/>
      <c r="SOL709" s="1"/>
      <c r="SOM709" s="1"/>
      <c r="SON709" s="1"/>
      <c r="SOO709" s="1"/>
      <c r="SOP709" s="1"/>
      <c r="SOQ709" s="1"/>
      <c r="SOR709" s="1"/>
      <c r="SOS709" s="1"/>
      <c r="SOT709" s="1"/>
      <c r="SOU709" s="1"/>
      <c r="SOV709" s="1"/>
      <c r="SOW709" s="1"/>
      <c r="SOX709" s="1"/>
      <c r="SOY709" s="1"/>
      <c r="SOZ709" s="1"/>
      <c r="SPA709" s="1"/>
      <c r="SPB709" s="1"/>
      <c r="SPC709" s="1"/>
      <c r="SPD709" s="1"/>
      <c r="SPE709" s="1"/>
      <c r="SPF709" s="1"/>
      <c r="SPG709" s="1"/>
      <c r="SPH709" s="1"/>
      <c r="SPI709" s="1"/>
      <c r="SPJ709" s="1"/>
      <c r="SPK709" s="1"/>
      <c r="SPL709" s="1"/>
      <c r="SPM709" s="1"/>
      <c r="SPN709" s="1"/>
      <c r="SPO709" s="1"/>
      <c r="SPP709" s="1"/>
      <c r="SPQ709" s="1"/>
      <c r="SPR709" s="1"/>
      <c r="SPS709" s="1"/>
      <c r="SPT709" s="1"/>
      <c r="SPU709" s="1"/>
      <c r="SPV709" s="1"/>
      <c r="SPW709" s="1"/>
      <c r="SPX709" s="1"/>
      <c r="SPY709" s="1"/>
      <c r="SPZ709" s="1"/>
      <c r="SQA709" s="1"/>
      <c r="SQB709" s="1"/>
      <c r="SQC709" s="1"/>
      <c r="SQD709" s="1"/>
      <c r="SQE709" s="1"/>
      <c r="SQF709" s="1"/>
      <c r="SQG709" s="1"/>
      <c r="SQH709" s="1"/>
      <c r="SQI709" s="1"/>
      <c r="SQJ709" s="1"/>
      <c r="SQK709" s="1"/>
      <c r="SQL709" s="1"/>
      <c r="SQM709" s="1"/>
      <c r="SQN709" s="1"/>
      <c r="SQO709" s="1"/>
      <c r="SQP709" s="1"/>
      <c r="SQQ709" s="1"/>
      <c r="SQR709" s="1"/>
      <c r="SQS709" s="1"/>
      <c r="SQT709" s="1"/>
      <c r="SQU709" s="1"/>
      <c r="SQV709" s="1"/>
      <c r="SQW709" s="1"/>
      <c r="SQX709" s="1"/>
      <c r="SQY709" s="1"/>
      <c r="SQZ709" s="1"/>
      <c r="SRA709" s="1"/>
      <c r="SRB709" s="1"/>
      <c r="SRC709" s="1"/>
      <c r="SRD709" s="1"/>
      <c r="SRE709" s="1"/>
      <c r="SRF709" s="1"/>
      <c r="SRG709" s="1"/>
      <c r="SRH709" s="1"/>
      <c r="SRI709" s="1"/>
      <c r="SRJ709" s="1"/>
      <c r="SRK709" s="1"/>
      <c r="SRL709" s="1"/>
      <c r="SRM709" s="1"/>
      <c r="SRN709" s="1"/>
      <c r="SRO709" s="1"/>
      <c r="SRP709" s="1"/>
      <c r="SRQ709" s="1"/>
      <c r="SRR709" s="1"/>
      <c r="SRS709" s="1"/>
      <c r="SRT709" s="1"/>
      <c r="SRU709" s="1"/>
      <c r="SRV709" s="1"/>
      <c r="SRW709" s="1"/>
      <c r="SRX709" s="1"/>
      <c r="SRY709" s="1"/>
      <c r="SRZ709" s="1"/>
      <c r="SSA709" s="1"/>
      <c r="SSB709" s="1"/>
      <c r="SSC709" s="1"/>
      <c r="SSD709" s="1"/>
      <c r="SSE709" s="1"/>
      <c r="SSF709" s="1"/>
      <c r="SSG709" s="1"/>
      <c r="SSH709" s="1"/>
      <c r="SSI709" s="1"/>
      <c r="SSJ709" s="1"/>
      <c r="SSK709" s="1"/>
      <c r="SSL709" s="1"/>
      <c r="SSM709" s="1"/>
      <c r="SSN709" s="1"/>
      <c r="SSO709" s="1"/>
      <c r="SSP709" s="1"/>
      <c r="SSQ709" s="1"/>
      <c r="SSR709" s="1"/>
      <c r="SSS709" s="1"/>
      <c r="SST709" s="1"/>
      <c r="SSU709" s="1"/>
      <c r="SSV709" s="1"/>
      <c r="SSW709" s="1"/>
      <c r="SSX709" s="1"/>
      <c r="SSY709" s="1"/>
      <c r="SSZ709" s="1"/>
      <c r="STA709" s="1"/>
      <c r="STB709" s="1"/>
      <c r="STC709" s="1"/>
      <c r="STD709" s="1"/>
      <c r="STE709" s="1"/>
      <c r="STF709" s="1"/>
      <c r="STG709" s="1"/>
      <c r="STH709" s="1"/>
      <c r="STI709" s="1"/>
      <c r="STJ709" s="1"/>
      <c r="STK709" s="1"/>
      <c r="STL709" s="1"/>
      <c r="STM709" s="1"/>
      <c r="STN709" s="1"/>
      <c r="STO709" s="1"/>
      <c r="STP709" s="1"/>
      <c r="STQ709" s="1"/>
      <c r="STR709" s="1"/>
      <c r="STS709" s="1"/>
      <c r="STT709" s="1"/>
      <c r="STU709" s="1"/>
      <c r="STV709" s="1"/>
      <c r="STW709" s="1"/>
      <c r="STX709" s="1"/>
      <c r="STY709" s="1"/>
      <c r="STZ709" s="1"/>
      <c r="SUA709" s="1"/>
      <c r="SUB709" s="1"/>
      <c r="SUC709" s="1"/>
      <c r="SUD709" s="1"/>
      <c r="SUE709" s="1"/>
      <c r="SUF709" s="1"/>
      <c r="SUG709" s="1"/>
      <c r="SUH709" s="1"/>
      <c r="SUI709" s="1"/>
      <c r="SUJ709" s="1"/>
      <c r="SUK709" s="1"/>
      <c r="SUL709" s="1"/>
      <c r="SUM709" s="1"/>
      <c r="SUN709" s="1"/>
      <c r="SUO709" s="1"/>
      <c r="SUP709" s="1"/>
      <c r="SUQ709" s="1"/>
      <c r="SUR709" s="1"/>
      <c r="SUS709" s="1"/>
      <c r="SUT709" s="1"/>
      <c r="SUU709" s="1"/>
      <c r="SUV709" s="1"/>
      <c r="SUW709" s="1"/>
      <c r="SUX709" s="1"/>
      <c r="SUY709" s="1"/>
      <c r="SUZ709" s="1"/>
      <c r="SVA709" s="1"/>
      <c r="SVB709" s="1"/>
      <c r="SVC709" s="1"/>
      <c r="SVD709" s="1"/>
      <c r="SVE709" s="1"/>
      <c r="SVF709" s="1"/>
      <c r="SVG709" s="1"/>
      <c r="SVH709" s="1"/>
      <c r="SVI709" s="1"/>
      <c r="SVJ709" s="1"/>
      <c r="SVK709" s="1"/>
      <c r="SVL709" s="1"/>
      <c r="SVM709" s="1"/>
      <c r="SVN709" s="1"/>
      <c r="SVO709" s="1"/>
      <c r="SVP709" s="1"/>
      <c r="SVQ709" s="1"/>
      <c r="SVR709" s="1"/>
      <c r="SVS709" s="1"/>
      <c r="SVT709" s="1"/>
      <c r="SVU709" s="1"/>
      <c r="SVV709" s="1"/>
      <c r="SVW709" s="1"/>
      <c r="SVX709" s="1"/>
      <c r="SVY709" s="1"/>
      <c r="SVZ709" s="1"/>
      <c r="SWA709" s="1"/>
      <c r="SWB709" s="1"/>
      <c r="SWC709" s="1"/>
      <c r="SWD709" s="1"/>
      <c r="SWE709" s="1"/>
      <c r="SWF709" s="1"/>
      <c r="SWG709" s="1"/>
      <c r="SWH709" s="1"/>
      <c r="SWI709" s="1"/>
      <c r="SWJ709" s="1"/>
      <c r="SWK709" s="1"/>
      <c r="SWL709" s="1"/>
      <c r="SWM709" s="1"/>
      <c r="SWN709" s="1"/>
      <c r="SWO709" s="1"/>
      <c r="SWP709" s="1"/>
      <c r="SWQ709" s="1"/>
      <c r="SWR709" s="1"/>
      <c r="SWS709" s="1"/>
      <c r="SWT709" s="1"/>
      <c r="SWU709" s="1"/>
      <c r="SWV709" s="1"/>
      <c r="SWW709" s="1"/>
      <c r="SWX709" s="1"/>
      <c r="SWY709" s="1"/>
      <c r="SWZ709" s="1"/>
      <c r="SXA709" s="1"/>
      <c r="SXB709" s="1"/>
      <c r="SXC709" s="1"/>
      <c r="SXD709" s="1"/>
      <c r="SXE709" s="1"/>
      <c r="SXF709" s="1"/>
      <c r="SXG709" s="1"/>
      <c r="SXH709" s="1"/>
      <c r="SXI709" s="1"/>
      <c r="SXJ709" s="1"/>
      <c r="SXK709" s="1"/>
      <c r="SXL709" s="1"/>
      <c r="SXM709" s="1"/>
      <c r="SXN709" s="1"/>
      <c r="SXO709" s="1"/>
      <c r="SXP709" s="1"/>
      <c r="SXQ709" s="1"/>
      <c r="SXR709" s="1"/>
      <c r="SXS709" s="1"/>
      <c r="SXT709" s="1"/>
      <c r="SXU709" s="1"/>
      <c r="SXV709" s="1"/>
      <c r="SXW709" s="1"/>
      <c r="SXX709" s="1"/>
      <c r="SXY709" s="1"/>
      <c r="SXZ709" s="1"/>
      <c r="SYA709" s="1"/>
      <c r="SYB709" s="1"/>
      <c r="SYC709" s="1"/>
      <c r="SYD709" s="1"/>
      <c r="SYE709" s="1"/>
      <c r="SYF709" s="1"/>
      <c r="SYG709" s="1"/>
      <c r="SYH709" s="1"/>
      <c r="SYI709" s="1"/>
      <c r="SYJ709" s="1"/>
      <c r="SYK709" s="1"/>
      <c r="SYL709" s="1"/>
      <c r="SYM709" s="1"/>
      <c r="SYN709" s="1"/>
      <c r="SYO709" s="1"/>
      <c r="SYP709" s="1"/>
      <c r="SYQ709" s="1"/>
      <c r="SYR709" s="1"/>
      <c r="SYS709" s="1"/>
      <c r="SYT709" s="1"/>
      <c r="SYU709" s="1"/>
      <c r="SYV709" s="1"/>
      <c r="SYW709" s="1"/>
      <c r="SYX709" s="1"/>
      <c r="SYY709" s="1"/>
      <c r="SYZ709" s="1"/>
      <c r="SZA709" s="1"/>
      <c r="SZB709" s="1"/>
      <c r="SZC709" s="1"/>
      <c r="SZD709" s="1"/>
      <c r="SZE709" s="1"/>
      <c r="SZF709" s="1"/>
      <c r="SZG709" s="1"/>
      <c r="SZH709" s="1"/>
      <c r="SZI709" s="1"/>
      <c r="SZJ709" s="1"/>
      <c r="SZK709" s="1"/>
      <c r="SZL709" s="1"/>
      <c r="SZM709" s="1"/>
      <c r="SZN709" s="1"/>
      <c r="SZO709" s="1"/>
      <c r="SZP709" s="1"/>
      <c r="SZQ709" s="1"/>
      <c r="SZR709" s="1"/>
      <c r="SZS709" s="1"/>
      <c r="SZT709" s="1"/>
      <c r="SZU709" s="1"/>
      <c r="SZV709" s="1"/>
      <c r="SZW709" s="1"/>
      <c r="SZX709" s="1"/>
      <c r="SZY709" s="1"/>
      <c r="SZZ709" s="1"/>
      <c r="TAA709" s="1"/>
      <c r="TAB709" s="1"/>
      <c r="TAC709" s="1"/>
      <c r="TAD709" s="1"/>
      <c r="TAE709" s="1"/>
      <c r="TAF709" s="1"/>
      <c r="TAG709" s="1"/>
      <c r="TAH709" s="1"/>
      <c r="TAI709" s="1"/>
      <c r="TAJ709" s="1"/>
      <c r="TAK709" s="1"/>
      <c r="TAL709" s="1"/>
      <c r="TAM709" s="1"/>
      <c r="TAN709" s="1"/>
      <c r="TAO709" s="1"/>
      <c r="TAP709" s="1"/>
      <c r="TAQ709" s="1"/>
      <c r="TAR709" s="1"/>
      <c r="TAS709" s="1"/>
      <c r="TAT709" s="1"/>
      <c r="TAU709" s="1"/>
      <c r="TAV709" s="1"/>
      <c r="TAW709" s="1"/>
      <c r="TAX709" s="1"/>
      <c r="TAY709" s="1"/>
      <c r="TAZ709" s="1"/>
      <c r="TBA709" s="1"/>
      <c r="TBB709" s="1"/>
      <c r="TBC709" s="1"/>
      <c r="TBD709" s="1"/>
      <c r="TBE709" s="1"/>
      <c r="TBF709" s="1"/>
      <c r="TBG709" s="1"/>
      <c r="TBH709" s="1"/>
      <c r="TBI709" s="1"/>
      <c r="TBJ709" s="1"/>
      <c r="TBK709" s="1"/>
      <c r="TBL709" s="1"/>
      <c r="TBM709" s="1"/>
      <c r="TBN709" s="1"/>
      <c r="TBO709" s="1"/>
      <c r="TBP709" s="1"/>
      <c r="TBQ709" s="1"/>
      <c r="TBR709" s="1"/>
      <c r="TBS709" s="1"/>
      <c r="TBT709" s="1"/>
      <c r="TBU709" s="1"/>
      <c r="TBV709" s="1"/>
      <c r="TBW709" s="1"/>
      <c r="TBX709" s="1"/>
      <c r="TBY709" s="1"/>
      <c r="TBZ709" s="1"/>
      <c r="TCA709" s="1"/>
      <c r="TCB709" s="1"/>
      <c r="TCC709" s="1"/>
      <c r="TCD709" s="1"/>
      <c r="TCE709" s="1"/>
      <c r="TCF709" s="1"/>
      <c r="TCG709" s="1"/>
      <c r="TCH709" s="1"/>
      <c r="TCI709" s="1"/>
      <c r="TCJ709" s="1"/>
      <c r="TCK709" s="1"/>
      <c r="TCL709" s="1"/>
      <c r="TCM709" s="1"/>
      <c r="TCN709" s="1"/>
      <c r="TCO709" s="1"/>
      <c r="TCP709" s="1"/>
      <c r="TCQ709" s="1"/>
      <c r="TCR709" s="1"/>
      <c r="TCS709" s="1"/>
      <c r="TCT709" s="1"/>
      <c r="TCU709" s="1"/>
      <c r="TCV709" s="1"/>
      <c r="TCW709" s="1"/>
      <c r="TCX709" s="1"/>
      <c r="TCY709" s="1"/>
      <c r="TCZ709" s="1"/>
      <c r="TDA709" s="1"/>
      <c r="TDB709" s="1"/>
      <c r="TDC709" s="1"/>
      <c r="TDD709" s="1"/>
      <c r="TDE709" s="1"/>
      <c r="TDF709" s="1"/>
      <c r="TDG709" s="1"/>
      <c r="TDH709" s="1"/>
      <c r="TDI709" s="1"/>
      <c r="TDJ709" s="1"/>
      <c r="TDK709" s="1"/>
      <c r="TDL709" s="1"/>
      <c r="TDM709" s="1"/>
      <c r="TDN709" s="1"/>
      <c r="TDO709" s="1"/>
      <c r="TDP709" s="1"/>
      <c r="TDQ709" s="1"/>
      <c r="TDR709" s="1"/>
      <c r="TDS709" s="1"/>
      <c r="TDT709" s="1"/>
      <c r="TDU709" s="1"/>
      <c r="TDV709" s="1"/>
      <c r="TDW709" s="1"/>
      <c r="TDX709" s="1"/>
      <c r="TDY709" s="1"/>
      <c r="TDZ709" s="1"/>
      <c r="TEA709" s="1"/>
      <c r="TEB709" s="1"/>
      <c r="TEC709" s="1"/>
      <c r="TED709" s="1"/>
      <c r="TEE709" s="1"/>
      <c r="TEF709" s="1"/>
      <c r="TEG709" s="1"/>
      <c r="TEH709" s="1"/>
      <c r="TEI709" s="1"/>
      <c r="TEJ709" s="1"/>
      <c r="TEK709" s="1"/>
      <c r="TEL709" s="1"/>
      <c r="TEM709" s="1"/>
      <c r="TEN709" s="1"/>
      <c r="TEO709" s="1"/>
      <c r="TEP709" s="1"/>
      <c r="TEQ709" s="1"/>
      <c r="TER709" s="1"/>
      <c r="TES709" s="1"/>
      <c r="TET709" s="1"/>
      <c r="TEU709" s="1"/>
      <c r="TEV709" s="1"/>
      <c r="TEW709" s="1"/>
      <c r="TEX709" s="1"/>
      <c r="TEY709" s="1"/>
      <c r="TEZ709" s="1"/>
      <c r="TFA709" s="1"/>
      <c r="TFB709" s="1"/>
      <c r="TFC709" s="1"/>
      <c r="TFD709" s="1"/>
      <c r="TFE709" s="1"/>
      <c r="TFF709" s="1"/>
      <c r="TFG709" s="1"/>
      <c r="TFH709" s="1"/>
      <c r="TFI709" s="1"/>
      <c r="TFJ709" s="1"/>
      <c r="TFK709" s="1"/>
      <c r="TFL709" s="1"/>
      <c r="TFM709" s="1"/>
      <c r="TFN709" s="1"/>
      <c r="TFO709" s="1"/>
      <c r="TFP709" s="1"/>
      <c r="TFQ709" s="1"/>
      <c r="TFR709" s="1"/>
      <c r="TFS709" s="1"/>
      <c r="TFT709" s="1"/>
      <c r="TFU709" s="1"/>
      <c r="TFV709" s="1"/>
      <c r="TFW709" s="1"/>
      <c r="TFX709" s="1"/>
      <c r="TFY709" s="1"/>
      <c r="TFZ709" s="1"/>
      <c r="TGA709" s="1"/>
      <c r="TGB709" s="1"/>
      <c r="TGC709" s="1"/>
      <c r="TGD709" s="1"/>
      <c r="TGE709" s="1"/>
      <c r="TGF709" s="1"/>
      <c r="TGG709" s="1"/>
      <c r="TGH709" s="1"/>
      <c r="TGI709" s="1"/>
      <c r="TGJ709" s="1"/>
      <c r="TGK709" s="1"/>
      <c r="TGL709" s="1"/>
      <c r="TGM709" s="1"/>
      <c r="TGN709" s="1"/>
      <c r="TGO709" s="1"/>
      <c r="TGP709" s="1"/>
      <c r="TGQ709" s="1"/>
      <c r="TGR709" s="1"/>
      <c r="TGS709" s="1"/>
      <c r="TGT709" s="1"/>
      <c r="TGU709" s="1"/>
      <c r="TGV709" s="1"/>
      <c r="TGW709" s="1"/>
      <c r="TGX709" s="1"/>
      <c r="TGY709" s="1"/>
      <c r="TGZ709" s="1"/>
      <c r="THA709" s="1"/>
      <c r="THB709" s="1"/>
      <c r="THC709" s="1"/>
      <c r="THD709" s="1"/>
      <c r="THE709" s="1"/>
      <c r="THF709" s="1"/>
      <c r="THG709" s="1"/>
      <c r="THH709" s="1"/>
      <c r="THI709" s="1"/>
      <c r="THJ709" s="1"/>
      <c r="THK709" s="1"/>
      <c r="THL709" s="1"/>
      <c r="THM709" s="1"/>
      <c r="THN709" s="1"/>
      <c r="THO709" s="1"/>
      <c r="THP709" s="1"/>
      <c r="THQ709" s="1"/>
      <c r="THR709" s="1"/>
      <c r="THS709" s="1"/>
      <c r="THT709" s="1"/>
      <c r="THU709" s="1"/>
      <c r="THV709" s="1"/>
      <c r="THW709" s="1"/>
      <c r="THX709" s="1"/>
      <c r="THY709" s="1"/>
      <c r="THZ709" s="1"/>
      <c r="TIA709" s="1"/>
      <c r="TIB709" s="1"/>
      <c r="TIC709" s="1"/>
      <c r="TID709" s="1"/>
      <c r="TIE709" s="1"/>
      <c r="TIF709" s="1"/>
      <c r="TIG709" s="1"/>
      <c r="TIH709" s="1"/>
      <c r="TII709" s="1"/>
      <c r="TIJ709" s="1"/>
      <c r="TIK709" s="1"/>
      <c r="TIL709" s="1"/>
      <c r="TIM709" s="1"/>
      <c r="TIN709" s="1"/>
      <c r="TIO709" s="1"/>
      <c r="TIP709" s="1"/>
      <c r="TIQ709" s="1"/>
      <c r="TIR709" s="1"/>
      <c r="TIS709" s="1"/>
      <c r="TIT709" s="1"/>
      <c r="TIU709" s="1"/>
      <c r="TIV709" s="1"/>
      <c r="TIW709" s="1"/>
      <c r="TIX709" s="1"/>
      <c r="TIY709" s="1"/>
      <c r="TIZ709" s="1"/>
      <c r="TJA709" s="1"/>
      <c r="TJB709" s="1"/>
      <c r="TJC709" s="1"/>
      <c r="TJD709" s="1"/>
      <c r="TJE709" s="1"/>
      <c r="TJF709" s="1"/>
      <c r="TJG709" s="1"/>
      <c r="TJH709" s="1"/>
      <c r="TJI709" s="1"/>
      <c r="TJJ709" s="1"/>
      <c r="TJK709" s="1"/>
      <c r="TJL709" s="1"/>
      <c r="TJM709" s="1"/>
      <c r="TJN709" s="1"/>
      <c r="TJO709" s="1"/>
      <c r="TJP709" s="1"/>
      <c r="TJQ709" s="1"/>
      <c r="TJR709" s="1"/>
      <c r="TJS709" s="1"/>
      <c r="TJT709" s="1"/>
      <c r="TJU709" s="1"/>
      <c r="TJV709" s="1"/>
      <c r="TJW709" s="1"/>
      <c r="TJX709" s="1"/>
      <c r="TJY709" s="1"/>
      <c r="TJZ709" s="1"/>
      <c r="TKA709" s="1"/>
      <c r="TKB709" s="1"/>
      <c r="TKC709" s="1"/>
      <c r="TKD709" s="1"/>
      <c r="TKE709" s="1"/>
      <c r="TKF709" s="1"/>
      <c r="TKG709" s="1"/>
      <c r="TKH709" s="1"/>
      <c r="TKI709" s="1"/>
      <c r="TKJ709" s="1"/>
      <c r="TKK709" s="1"/>
      <c r="TKL709" s="1"/>
      <c r="TKM709" s="1"/>
      <c r="TKN709" s="1"/>
      <c r="TKO709" s="1"/>
      <c r="TKP709" s="1"/>
      <c r="TKQ709" s="1"/>
      <c r="TKR709" s="1"/>
      <c r="TKS709" s="1"/>
      <c r="TKT709" s="1"/>
      <c r="TKU709" s="1"/>
      <c r="TKV709" s="1"/>
      <c r="TKW709" s="1"/>
      <c r="TKX709" s="1"/>
      <c r="TKY709" s="1"/>
      <c r="TKZ709" s="1"/>
      <c r="TLA709" s="1"/>
      <c r="TLB709" s="1"/>
      <c r="TLC709" s="1"/>
      <c r="TLD709" s="1"/>
      <c r="TLE709" s="1"/>
      <c r="TLF709" s="1"/>
      <c r="TLG709" s="1"/>
      <c r="TLH709" s="1"/>
      <c r="TLI709" s="1"/>
      <c r="TLJ709" s="1"/>
      <c r="TLK709" s="1"/>
      <c r="TLL709" s="1"/>
      <c r="TLM709" s="1"/>
      <c r="TLN709" s="1"/>
      <c r="TLO709" s="1"/>
      <c r="TLP709" s="1"/>
      <c r="TLQ709" s="1"/>
      <c r="TLR709" s="1"/>
      <c r="TLS709" s="1"/>
      <c r="TLT709" s="1"/>
      <c r="TLU709" s="1"/>
      <c r="TLV709" s="1"/>
      <c r="TLW709" s="1"/>
      <c r="TLX709" s="1"/>
      <c r="TLY709" s="1"/>
      <c r="TLZ709" s="1"/>
      <c r="TMA709" s="1"/>
      <c r="TMB709" s="1"/>
      <c r="TMC709" s="1"/>
      <c r="TMD709" s="1"/>
      <c r="TME709" s="1"/>
      <c r="TMF709" s="1"/>
      <c r="TMG709" s="1"/>
      <c r="TMH709" s="1"/>
      <c r="TMI709" s="1"/>
      <c r="TMJ709" s="1"/>
      <c r="TMK709" s="1"/>
      <c r="TML709" s="1"/>
      <c r="TMM709" s="1"/>
      <c r="TMN709" s="1"/>
      <c r="TMO709" s="1"/>
      <c r="TMP709" s="1"/>
      <c r="TMQ709" s="1"/>
      <c r="TMR709" s="1"/>
      <c r="TMS709" s="1"/>
      <c r="TMT709" s="1"/>
      <c r="TMU709" s="1"/>
      <c r="TMV709" s="1"/>
      <c r="TMW709" s="1"/>
      <c r="TMX709" s="1"/>
      <c r="TMY709" s="1"/>
      <c r="TMZ709" s="1"/>
      <c r="TNA709" s="1"/>
      <c r="TNB709" s="1"/>
      <c r="TNC709" s="1"/>
      <c r="TND709" s="1"/>
      <c r="TNE709" s="1"/>
      <c r="TNF709" s="1"/>
      <c r="TNG709" s="1"/>
      <c r="TNH709" s="1"/>
      <c r="TNI709" s="1"/>
      <c r="TNJ709" s="1"/>
      <c r="TNK709" s="1"/>
      <c r="TNL709" s="1"/>
      <c r="TNM709" s="1"/>
      <c r="TNN709" s="1"/>
      <c r="TNO709" s="1"/>
      <c r="TNP709" s="1"/>
      <c r="TNQ709" s="1"/>
      <c r="TNR709" s="1"/>
      <c r="TNS709" s="1"/>
      <c r="TNT709" s="1"/>
      <c r="TNU709" s="1"/>
      <c r="TNV709" s="1"/>
      <c r="TNW709" s="1"/>
      <c r="TNX709" s="1"/>
      <c r="TNY709" s="1"/>
      <c r="TNZ709" s="1"/>
      <c r="TOA709" s="1"/>
      <c r="TOB709" s="1"/>
      <c r="TOC709" s="1"/>
      <c r="TOD709" s="1"/>
      <c r="TOE709" s="1"/>
      <c r="TOF709" s="1"/>
      <c r="TOG709" s="1"/>
      <c r="TOH709" s="1"/>
      <c r="TOI709" s="1"/>
      <c r="TOJ709" s="1"/>
      <c r="TOK709" s="1"/>
      <c r="TOL709" s="1"/>
      <c r="TOM709" s="1"/>
      <c r="TON709" s="1"/>
      <c r="TOO709" s="1"/>
      <c r="TOP709" s="1"/>
      <c r="TOQ709" s="1"/>
      <c r="TOR709" s="1"/>
      <c r="TOS709" s="1"/>
      <c r="TOT709" s="1"/>
      <c r="TOU709" s="1"/>
      <c r="TOV709" s="1"/>
      <c r="TOW709" s="1"/>
      <c r="TOX709" s="1"/>
      <c r="TOY709" s="1"/>
      <c r="TOZ709" s="1"/>
      <c r="TPA709" s="1"/>
      <c r="TPB709" s="1"/>
      <c r="TPC709" s="1"/>
      <c r="TPD709" s="1"/>
      <c r="TPE709" s="1"/>
      <c r="TPF709" s="1"/>
      <c r="TPG709" s="1"/>
      <c r="TPH709" s="1"/>
      <c r="TPI709" s="1"/>
      <c r="TPJ709" s="1"/>
      <c r="TPK709" s="1"/>
      <c r="TPL709" s="1"/>
      <c r="TPM709" s="1"/>
      <c r="TPN709" s="1"/>
      <c r="TPO709" s="1"/>
      <c r="TPP709" s="1"/>
      <c r="TPQ709" s="1"/>
      <c r="TPR709" s="1"/>
      <c r="TPS709" s="1"/>
      <c r="TPT709" s="1"/>
      <c r="TPU709" s="1"/>
      <c r="TPV709" s="1"/>
      <c r="TPW709" s="1"/>
      <c r="TPX709" s="1"/>
      <c r="TPY709" s="1"/>
      <c r="TPZ709" s="1"/>
      <c r="TQA709" s="1"/>
      <c r="TQB709" s="1"/>
      <c r="TQC709" s="1"/>
      <c r="TQD709" s="1"/>
      <c r="TQE709" s="1"/>
      <c r="TQF709" s="1"/>
      <c r="TQG709" s="1"/>
      <c r="TQH709" s="1"/>
      <c r="TQI709" s="1"/>
      <c r="TQJ709" s="1"/>
      <c r="TQK709" s="1"/>
      <c r="TQL709" s="1"/>
      <c r="TQM709" s="1"/>
      <c r="TQN709" s="1"/>
      <c r="TQO709" s="1"/>
      <c r="TQP709" s="1"/>
      <c r="TQQ709" s="1"/>
      <c r="TQR709" s="1"/>
      <c r="TQS709" s="1"/>
      <c r="TQT709" s="1"/>
      <c r="TQU709" s="1"/>
      <c r="TQV709" s="1"/>
      <c r="TQW709" s="1"/>
      <c r="TQX709" s="1"/>
      <c r="TQY709" s="1"/>
      <c r="TQZ709" s="1"/>
      <c r="TRA709" s="1"/>
      <c r="TRB709" s="1"/>
      <c r="TRC709" s="1"/>
      <c r="TRD709" s="1"/>
      <c r="TRE709" s="1"/>
      <c r="TRF709" s="1"/>
      <c r="TRG709" s="1"/>
      <c r="TRH709" s="1"/>
      <c r="TRI709" s="1"/>
      <c r="TRJ709" s="1"/>
      <c r="TRK709" s="1"/>
      <c r="TRL709" s="1"/>
      <c r="TRM709" s="1"/>
      <c r="TRN709" s="1"/>
      <c r="TRO709" s="1"/>
      <c r="TRP709" s="1"/>
      <c r="TRQ709" s="1"/>
      <c r="TRR709" s="1"/>
      <c r="TRS709" s="1"/>
      <c r="TRT709" s="1"/>
      <c r="TRU709" s="1"/>
      <c r="TRV709" s="1"/>
      <c r="TRW709" s="1"/>
      <c r="TRX709" s="1"/>
      <c r="TRY709" s="1"/>
      <c r="TRZ709" s="1"/>
      <c r="TSA709" s="1"/>
      <c r="TSB709" s="1"/>
      <c r="TSC709" s="1"/>
      <c r="TSD709" s="1"/>
      <c r="TSE709" s="1"/>
      <c r="TSF709" s="1"/>
      <c r="TSG709" s="1"/>
      <c r="TSH709" s="1"/>
      <c r="TSI709" s="1"/>
      <c r="TSJ709" s="1"/>
      <c r="TSK709" s="1"/>
      <c r="TSL709" s="1"/>
      <c r="TSM709" s="1"/>
      <c r="TSN709" s="1"/>
      <c r="TSO709" s="1"/>
      <c r="TSP709" s="1"/>
      <c r="TSQ709" s="1"/>
      <c r="TSR709" s="1"/>
      <c r="TSS709" s="1"/>
      <c r="TST709" s="1"/>
      <c r="TSU709" s="1"/>
      <c r="TSV709" s="1"/>
      <c r="TSW709" s="1"/>
      <c r="TSX709" s="1"/>
      <c r="TSY709" s="1"/>
      <c r="TSZ709" s="1"/>
      <c r="TTA709" s="1"/>
      <c r="TTB709" s="1"/>
      <c r="TTC709" s="1"/>
      <c r="TTD709" s="1"/>
      <c r="TTE709" s="1"/>
      <c r="TTF709" s="1"/>
      <c r="TTG709" s="1"/>
      <c r="TTH709" s="1"/>
      <c r="TTI709" s="1"/>
      <c r="TTJ709" s="1"/>
      <c r="TTK709" s="1"/>
      <c r="TTL709" s="1"/>
      <c r="TTM709" s="1"/>
      <c r="TTN709" s="1"/>
      <c r="TTO709" s="1"/>
      <c r="TTP709" s="1"/>
      <c r="TTQ709" s="1"/>
      <c r="TTR709" s="1"/>
      <c r="TTS709" s="1"/>
      <c r="TTT709" s="1"/>
      <c r="TTU709" s="1"/>
      <c r="TTV709" s="1"/>
      <c r="TTW709" s="1"/>
      <c r="TTX709" s="1"/>
      <c r="TTY709" s="1"/>
      <c r="TTZ709" s="1"/>
      <c r="TUA709" s="1"/>
      <c r="TUB709" s="1"/>
      <c r="TUC709" s="1"/>
      <c r="TUD709" s="1"/>
      <c r="TUE709" s="1"/>
      <c r="TUF709" s="1"/>
      <c r="TUG709" s="1"/>
      <c r="TUH709" s="1"/>
      <c r="TUI709" s="1"/>
      <c r="TUJ709" s="1"/>
      <c r="TUK709" s="1"/>
      <c r="TUL709" s="1"/>
      <c r="TUM709" s="1"/>
      <c r="TUN709" s="1"/>
      <c r="TUO709" s="1"/>
      <c r="TUP709" s="1"/>
      <c r="TUQ709" s="1"/>
      <c r="TUR709" s="1"/>
      <c r="TUS709" s="1"/>
      <c r="TUT709" s="1"/>
      <c r="TUU709" s="1"/>
      <c r="TUV709" s="1"/>
      <c r="TUW709" s="1"/>
      <c r="TUX709" s="1"/>
      <c r="TUY709" s="1"/>
      <c r="TUZ709" s="1"/>
      <c r="TVA709" s="1"/>
      <c r="TVB709" s="1"/>
      <c r="TVC709" s="1"/>
      <c r="TVD709" s="1"/>
      <c r="TVE709" s="1"/>
      <c r="TVF709" s="1"/>
      <c r="TVG709" s="1"/>
      <c r="TVH709" s="1"/>
      <c r="TVI709" s="1"/>
      <c r="TVJ709" s="1"/>
      <c r="TVK709" s="1"/>
      <c r="TVL709" s="1"/>
      <c r="TVM709" s="1"/>
      <c r="TVN709" s="1"/>
      <c r="TVO709" s="1"/>
      <c r="TVP709" s="1"/>
      <c r="TVQ709" s="1"/>
      <c r="TVR709" s="1"/>
      <c r="TVS709" s="1"/>
      <c r="TVT709" s="1"/>
      <c r="TVU709" s="1"/>
      <c r="TVV709" s="1"/>
      <c r="TVW709" s="1"/>
      <c r="TVX709" s="1"/>
      <c r="TVY709" s="1"/>
      <c r="TVZ709" s="1"/>
      <c r="TWA709" s="1"/>
      <c r="TWB709" s="1"/>
      <c r="TWC709" s="1"/>
      <c r="TWD709" s="1"/>
      <c r="TWE709" s="1"/>
      <c r="TWF709" s="1"/>
      <c r="TWG709" s="1"/>
      <c r="TWH709" s="1"/>
      <c r="TWI709" s="1"/>
      <c r="TWJ709" s="1"/>
      <c r="TWK709" s="1"/>
      <c r="TWL709" s="1"/>
      <c r="TWM709" s="1"/>
      <c r="TWN709" s="1"/>
      <c r="TWO709" s="1"/>
      <c r="TWP709" s="1"/>
      <c r="TWQ709" s="1"/>
      <c r="TWR709" s="1"/>
      <c r="TWS709" s="1"/>
      <c r="TWT709" s="1"/>
      <c r="TWU709" s="1"/>
      <c r="TWV709" s="1"/>
      <c r="TWW709" s="1"/>
      <c r="TWX709" s="1"/>
      <c r="TWY709" s="1"/>
      <c r="TWZ709" s="1"/>
      <c r="TXA709" s="1"/>
      <c r="TXB709" s="1"/>
      <c r="TXC709" s="1"/>
      <c r="TXD709" s="1"/>
      <c r="TXE709" s="1"/>
      <c r="TXF709" s="1"/>
      <c r="TXG709" s="1"/>
      <c r="TXH709" s="1"/>
      <c r="TXI709" s="1"/>
      <c r="TXJ709" s="1"/>
      <c r="TXK709" s="1"/>
      <c r="TXL709" s="1"/>
      <c r="TXM709" s="1"/>
      <c r="TXN709" s="1"/>
      <c r="TXO709" s="1"/>
      <c r="TXP709" s="1"/>
      <c r="TXQ709" s="1"/>
      <c r="TXR709" s="1"/>
      <c r="TXS709" s="1"/>
      <c r="TXT709" s="1"/>
      <c r="TXU709" s="1"/>
      <c r="TXV709" s="1"/>
      <c r="TXW709" s="1"/>
      <c r="TXX709" s="1"/>
      <c r="TXY709" s="1"/>
      <c r="TXZ709" s="1"/>
      <c r="TYA709" s="1"/>
      <c r="TYB709" s="1"/>
      <c r="TYC709" s="1"/>
      <c r="TYD709" s="1"/>
      <c r="TYE709" s="1"/>
      <c r="TYF709" s="1"/>
      <c r="TYG709" s="1"/>
      <c r="TYH709" s="1"/>
      <c r="TYI709" s="1"/>
      <c r="TYJ709" s="1"/>
      <c r="TYK709" s="1"/>
      <c r="TYL709" s="1"/>
      <c r="TYM709" s="1"/>
      <c r="TYN709" s="1"/>
      <c r="TYO709" s="1"/>
      <c r="TYP709" s="1"/>
      <c r="TYQ709" s="1"/>
      <c r="TYR709" s="1"/>
      <c r="TYS709" s="1"/>
      <c r="TYT709" s="1"/>
      <c r="TYU709" s="1"/>
      <c r="TYV709" s="1"/>
      <c r="TYW709" s="1"/>
      <c r="TYX709" s="1"/>
      <c r="TYY709" s="1"/>
      <c r="TYZ709" s="1"/>
      <c r="TZA709" s="1"/>
      <c r="TZB709" s="1"/>
      <c r="TZC709" s="1"/>
      <c r="TZD709" s="1"/>
      <c r="TZE709" s="1"/>
      <c r="TZF709" s="1"/>
      <c r="TZG709" s="1"/>
      <c r="TZH709" s="1"/>
      <c r="TZI709" s="1"/>
      <c r="TZJ709" s="1"/>
      <c r="TZK709" s="1"/>
      <c r="TZL709" s="1"/>
      <c r="TZM709" s="1"/>
      <c r="TZN709" s="1"/>
      <c r="TZO709" s="1"/>
      <c r="TZP709" s="1"/>
      <c r="TZQ709" s="1"/>
      <c r="TZR709" s="1"/>
      <c r="TZS709" s="1"/>
      <c r="TZT709" s="1"/>
      <c r="TZU709" s="1"/>
      <c r="TZV709" s="1"/>
      <c r="TZW709" s="1"/>
      <c r="TZX709" s="1"/>
      <c r="TZY709" s="1"/>
      <c r="TZZ709" s="1"/>
      <c r="UAA709" s="1"/>
      <c r="UAB709" s="1"/>
      <c r="UAC709" s="1"/>
      <c r="UAD709" s="1"/>
      <c r="UAE709" s="1"/>
      <c r="UAF709" s="1"/>
      <c r="UAG709" s="1"/>
      <c r="UAH709" s="1"/>
      <c r="UAI709" s="1"/>
      <c r="UAJ709" s="1"/>
      <c r="UAK709" s="1"/>
      <c r="UAL709" s="1"/>
      <c r="UAM709" s="1"/>
      <c r="UAN709" s="1"/>
      <c r="UAO709" s="1"/>
      <c r="UAP709" s="1"/>
      <c r="UAQ709" s="1"/>
      <c r="UAR709" s="1"/>
      <c r="UAS709" s="1"/>
      <c r="UAT709" s="1"/>
      <c r="UAU709" s="1"/>
      <c r="UAV709" s="1"/>
      <c r="UAW709" s="1"/>
      <c r="UAX709" s="1"/>
      <c r="UAY709" s="1"/>
      <c r="UAZ709" s="1"/>
      <c r="UBA709" s="1"/>
      <c r="UBB709" s="1"/>
      <c r="UBC709" s="1"/>
      <c r="UBD709" s="1"/>
      <c r="UBE709" s="1"/>
      <c r="UBF709" s="1"/>
      <c r="UBG709" s="1"/>
      <c r="UBH709" s="1"/>
      <c r="UBI709" s="1"/>
      <c r="UBJ709" s="1"/>
      <c r="UBK709" s="1"/>
      <c r="UBL709" s="1"/>
      <c r="UBM709" s="1"/>
      <c r="UBN709" s="1"/>
      <c r="UBO709" s="1"/>
      <c r="UBP709" s="1"/>
      <c r="UBQ709" s="1"/>
      <c r="UBR709" s="1"/>
      <c r="UBS709" s="1"/>
      <c r="UBT709" s="1"/>
      <c r="UBU709" s="1"/>
      <c r="UBV709" s="1"/>
      <c r="UBW709" s="1"/>
      <c r="UBX709" s="1"/>
      <c r="UBY709" s="1"/>
      <c r="UBZ709" s="1"/>
      <c r="UCA709" s="1"/>
      <c r="UCB709" s="1"/>
      <c r="UCC709" s="1"/>
      <c r="UCD709" s="1"/>
      <c r="UCE709" s="1"/>
      <c r="UCF709" s="1"/>
      <c r="UCG709" s="1"/>
      <c r="UCH709" s="1"/>
      <c r="UCI709" s="1"/>
      <c r="UCJ709" s="1"/>
      <c r="UCK709" s="1"/>
      <c r="UCL709" s="1"/>
      <c r="UCM709" s="1"/>
      <c r="UCN709" s="1"/>
      <c r="UCO709" s="1"/>
      <c r="UCP709" s="1"/>
      <c r="UCQ709" s="1"/>
      <c r="UCR709" s="1"/>
      <c r="UCS709" s="1"/>
      <c r="UCT709" s="1"/>
      <c r="UCU709" s="1"/>
      <c r="UCV709" s="1"/>
      <c r="UCW709" s="1"/>
      <c r="UCX709" s="1"/>
      <c r="UCY709" s="1"/>
      <c r="UCZ709" s="1"/>
      <c r="UDA709" s="1"/>
      <c r="UDB709" s="1"/>
      <c r="UDC709" s="1"/>
      <c r="UDD709" s="1"/>
      <c r="UDE709" s="1"/>
      <c r="UDF709" s="1"/>
      <c r="UDG709" s="1"/>
      <c r="UDH709" s="1"/>
      <c r="UDI709" s="1"/>
      <c r="UDJ709" s="1"/>
      <c r="UDK709" s="1"/>
      <c r="UDL709" s="1"/>
      <c r="UDM709" s="1"/>
      <c r="UDN709" s="1"/>
      <c r="UDO709" s="1"/>
      <c r="UDP709" s="1"/>
      <c r="UDQ709" s="1"/>
      <c r="UDR709" s="1"/>
      <c r="UDS709" s="1"/>
      <c r="UDT709" s="1"/>
      <c r="UDU709" s="1"/>
      <c r="UDV709" s="1"/>
      <c r="UDW709" s="1"/>
      <c r="UDX709" s="1"/>
      <c r="UDY709" s="1"/>
      <c r="UDZ709" s="1"/>
      <c r="UEA709" s="1"/>
      <c r="UEB709" s="1"/>
      <c r="UEC709" s="1"/>
      <c r="UED709" s="1"/>
      <c r="UEE709" s="1"/>
      <c r="UEF709" s="1"/>
      <c r="UEG709" s="1"/>
      <c r="UEH709" s="1"/>
      <c r="UEI709" s="1"/>
      <c r="UEJ709" s="1"/>
      <c r="UEK709" s="1"/>
      <c r="UEL709" s="1"/>
      <c r="UEM709" s="1"/>
      <c r="UEN709" s="1"/>
      <c r="UEO709" s="1"/>
      <c r="UEP709" s="1"/>
      <c r="UEQ709" s="1"/>
      <c r="UER709" s="1"/>
      <c r="UES709" s="1"/>
      <c r="UET709" s="1"/>
      <c r="UEU709" s="1"/>
      <c r="UEV709" s="1"/>
      <c r="UEW709" s="1"/>
      <c r="UEX709" s="1"/>
      <c r="UEY709" s="1"/>
      <c r="UEZ709" s="1"/>
      <c r="UFA709" s="1"/>
      <c r="UFB709" s="1"/>
      <c r="UFC709" s="1"/>
      <c r="UFD709" s="1"/>
      <c r="UFE709" s="1"/>
      <c r="UFF709" s="1"/>
      <c r="UFG709" s="1"/>
      <c r="UFH709" s="1"/>
      <c r="UFI709" s="1"/>
      <c r="UFJ709" s="1"/>
      <c r="UFK709" s="1"/>
      <c r="UFL709" s="1"/>
      <c r="UFM709" s="1"/>
      <c r="UFN709" s="1"/>
      <c r="UFO709" s="1"/>
      <c r="UFP709" s="1"/>
      <c r="UFQ709" s="1"/>
      <c r="UFR709" s="1"/>
      <c r="UFS709" s="1"/>
      <c r="UFT709" s="1"/>
      <c r="UFU709" s="1"/>
      <c r="UFV709" s="1"/>
      <c r="UFW709" s="1"/>
      <c r="UFX709" s="1"/>
      <c r="UFY709" s="1"/>
      <c r="UFZ709" s="1"/>
      <c r="UGA709" s="1"/>
      <c r="UGB709" s="1"/>
      <c r="UGC709" s="1"/>
      <c r="UGD709" s="1"/>
      <c r="UGE709" s="1"/>
      <c r="UGF709" s="1"/>
      <c r="UGG709" s="1"/>
      <c r="UGH709" s="1"/>
      <c r="UGI709" s="1"/>
      <c r="UGJ709" s="1"/>
      <c r="UGK709" s="1"/>
      <c r="UGL709" s="1"/>
      <c r="UGM709" s="1"/>
      <c r="UGN709" s="1"/>
      <c r="UGO709" s="1"/>
      <c r="UGP709" s="1"/>
      <c r="UGQ709" s="1"/>
      <c r="UGR709" s="1"/>
      <c r="UGS709" s="1"/>
      <c r="UGT709" s="1"/>
      <c r="UGU709" s="1"/>
      <c r="UGV709" s="1"/>
      <c r="UGW709" s="1"/>
      <c r="UGX709" s="1"/>
      <c r="UGY709" s="1"/>
      <c r="UGZ709" s="1"/>
      <c r="UHA709" s="1"/>
      <c r="UHB709" s="1"/>
      <c r="UHC709" s="1"/>
      <c r="UHD709" s="1"/>
      <c r="UHE709" s="1"/>
      <c r="UHF709" s="1"/>
      <c r="UHG709" s="1"/>
      <c r="UHH709" s="1"/>
      <c r="UHI709" s="1"/>
      <c r="UHJ709" s="1"/>
      <c r="UHK709" s="1"/>
      <c r="UHL709" s="1"/>
      <c r="UHM709" s="1"/>
      <c r="UHN709" s="1"/>
      <c r="UHO709" s="1"/>
      <c r="UHP709" s="1"/>
      <c r="UHQ709" s="1"/>
      <c r="UHR709" s="1"/>
      <c r="UHS709" s="1"/>
      <c r="UHT709" s="1"/>
      <c r="UHU709" s="1"/>
      <c r="UHV709" s="1"/>
      <c r="UHW709" s="1"/>
      <c r="UHX709" s="1"/>
      <c r="UHY709" s="1"/>
      <c r="UHZ709" s="1"/>
      <c r="UIA709" s="1"/>
      <c r="UIB709" s="1"/>
      <c r="UIC709" s="1"/>
      <c r="UID709" s="1"/>
      <c r="UIE709" s="1"/>
      <c r="UIF709" s="1"/>
      <c r="UIG709" s="1"/>
      <c r="UIH709" s="1"/>
      <c r="UII709" s="1"/>
      <c r="UIJ709" s="1"/>
      <c r="UIK709" s="1"/>
      <c r="UIL709" s="1"/>
      <c r="UIM709" s="1"/>
      <c r="UIN709" s="1"/>
      <c r="UIO709" s="1"/>
      <c r="UIP709" s="1"/>
      <c r="UIQ709" s="1"/>
      <c r="UIR709" s="1"/>
      <c r="UIS709" s="1"/>
      <c r="UIT709" s="1"/>
      <c r="UIU709" s="1"/>
      <c r="UIV709" s="1"/>
      <c r="UIW709" s="1"/>
      <c r="UIX709" s="1"/>
      <c r="UIY709" s="1"/>
      <c r="UIZ709" s="1"/>
      <c r="UJA709" s="1"/>
      <c r="UJB709" s="1"/>
      <c r="UJC709" s="1"/>
      <c r="UJD709" s="1"/>
      <c r="UJE709" s="1"/>
      <c r="UJF709" s="1"/>
      <c r="UJG709" s="1"/>
      <c r="UJH709" s="1"/>
      <c r="UJI709" s="1"/>
      <c r="UJJ709" s="1"/>
      <c r="UJK709" s="1"/>
      <c r="UJL709" s="1"/>
      <c r="UJM709" s="1"/>
      <c r="UJN709" s="1"/>
      <c r="UJO709" s="1"/>
      <c r="UJP709" s="1"/>
      <c r="UJQ709" s="1"/>
      <c r="UJR709" s="1"/>
      <c r="UJS709" s="1"/>
      <c r="UJT709" s="1"/>
      <c r="UJU709" s="1"/>
      <c r="UJV709" s="1"/>
      <c r="UJW709" s="1"/>
      <c r="UJX709" s="1"/>
      <c r="UJY709" s="1"/>
      <c r="UJZ709" s="1"/>
      <c r="UKA709" s="1"/>
      <c r="UKB709" s="1"/>
      <c r="UKC709" s="1"/>
      <c r="UKD709" s="1"/>
      <c r="UKE709" s="1"/>
      <c r="UKF709" s="1"/>
      <c r="UKG709" s="1"/>
      <c r="UKH709" s="1"/>
      <c r="UKI709" s="1"/>
      <c r="UKJ709" s="1"/>
      <c r="UKK709" s="1"/>
      <c r="UKL709" s="1"/>
      <c r="UKM709" s="1"/>
      <c r="UKN709" s="1"/>
      <c r="UKO709" s="1"/>
      <c r="UKP709" s="1"/>
      <c r="UKQ709" s="1"/>
      <c r="UKR709" s="1"/>
      <c r="UKS709" s="1"/>
      <c r="UKT709" s="1"/>
      <c r="UKU709" s="1"/>
      <c r="UKV709" s="1"/>
      <c r="UKW709" s="1"/>
      <c r="UKX709" s="1"/>
      <c r="UKY709" s="1"/>
      <c r="UKZ709" s="1"/>
      <c r="ULA709" s="1"/>
      <c r="ULB709" s="1"/>
      <c r="ULC709" s="1"/>
      <c r="ULD709" s="1"/>
      <c r="ULE709" s="1"/>
      <c r="ULF709" s="1"/>
      <c r="ULG709" s="1"/>
      <c r="ULH709" s="1"/>
      <c r="ULI709" s="1"/>
      <c r="ULJ709" s="1"/>
      <c r="ULK709" s="1"/>
      <c r="ULL709" s="1"/>
      <c r="ULM709" s="1"/>
      <c r="ULN709" s="1"/>
      <c r="ULO709" s="1"/>
      <c r="ULP709" s="1"/>
      <c r="ULQ709" s="1"/>
      <c r="ULR709" s="1"/>
      <c r="ULS709" s="1"/>
      <c r="ULT709" s="1"/>
      <c r="ULU709" s="1"/>
      <c r="ULV709" s="1"/>
      <c r="ULW709" s="1"/>
      <c r="ULX709" s="1"/>
      <c r="ULY709" s="1"/>
      <c r="ULZ709" s="1"/>
      <c r="UMA709" s="1"/>
      <c r="UMB709" s="1"/>
      <c r="UMC709" s="1"/>
      <c r="UMD709" s="1"/>
      <c r="UME709" s="1"/>
      <c r="UMF709" s="1"/>
      <c r="UMG709" s="1"/>
      <c r="UMH709" s="1"/>
      <c r="UMI709" s="1"/>
      <c r="UMJ709" s="1"/>
      <c r="UMK709" s="1"/>
      <c r="UML709" s="1"/>
      <c r="UMM709" s="1"/>
      <c r="UMN709" s="1"/>
      <c r="UMO709" s="1"/>
      <c r="UMP709" s="1"/>
      <c r="UMQ709" s="1"/>
      <c r="UMR709" s="1"/>
      <c r="UMS709" s="1"/>
      <c r="UMT709" s="1"/>
      <c r="UMU709" s="1"/>
      <c r="UMV709" s="1"/>
      <c r="UMW709" s="1"/>
      <c r="UMX709" s="1"/>
      <c r="UMY709" s="1"/>
      <c r="UMZ709" s="1"/>
      <c r="UNA709" s="1"/>
      <c r="UNB709" s="1"/>
      <c r="UNC709" s="1"/>
      <c r="UND709" s="1"/>
      <c r="UNE709" s="1"/>
      <c r="UNF709" s="1"/>
      <c r="UNG709" s="1"/>
      <c r="UNH709" s="1"/>
      <c r="UNI709" s="1"/>
      <c r="UNJ709" s="1"/>
      <c r="UNK709" s="1"/>
      <c r="UNL709" s="1"/>
      <c r="UNM709" s="1"/>
      <c r="UNN709" s="1"/>
      <c r="UNO709" s="1"/>
      <c r="UNP709" s="1"/>
      <c r="UNQ709" s="1"/>
      <c r="UNR709" s="1"/>
      <c r="UNS709" s="1"/>
      <c r="UNT709" s="1"/>
      <c r="UNU709" s="1"/>
      <c r="UNV709" s="1"/>
      <c r="UNW709" s="1"/>
      <c r="UNX709" s="1"/>
      <c r="UNY709" s="1"/>
      <c r="UNZ709" s="1"/>
      <c r="UOA709" s="1"/>
      <c r="UOB709" s="1"/>
      <c r="UOC709" s="1"/>
      <c r="UOD709" s="1"/>
      <c r="UOE709" s="1"/>
      <c r="UOF709" s="1"/>
      <c r="UOG709" s="1"/>
      <c r="UOH709" s="1"/>
      <c r="UOI709" s="1"/>
      <c r="UOJ709" s="1"/>
      <c r="UOK709" s="1"/>
      <c r="UOL709" s="1"/>
      <c r="UOM709" s="1"/>
      <c r="UON709" s="1"/>
      <c r="UOO709" s="1"/>
      <c r="UOP709" s="1"/>
      <c r="UOQ709" s="1"/>
      <c r="UOR709" s="1"/>
      <c r="UOS709" s="1"/>
      <c r="UOT709" s="1"/>
      <c r="UOU709" s="1"/>
      <c r="UOV709" s="1"/>
      <c r="UOW709" s="1"/>
      <c r="UOX709" s="1"/>
      <c r="UOY709" s="1"/>
      <c r="UOZ709" s="1"/>
      <c r="UPA709" s="1"/>
      <c r="UPB709" s="1"/>
      <c r="UPC709" s="1"/>
      <c r="UPD709" s="1"/>
      <c r="UPE709" s="1"/>
      <c r="UPF709" s="1"/>
      <c r="UPG709" s="1"/>
      <c r="UPH709" s="1"/>
      <c r="UPI709" s="1"/>
      <c r="UPJ709" s="1"/>
      <c r="UPK709" s="1"/>
      <c r="UPL709" s="1"/>
      <c r="UPM709" s="1"/>
      <c r="UPN709" s="1"/>
      <c r="UPO709" s="1"/>
      <c r="UPP709" s="1"/>
      <c r="UPQ709" s="1"/>
      <c r="UPR709" s="1"/>
      <c r="UPS709" s="1"/>
      <c r="UPT709" s="1"/>
      <c r="UPU709" s="1"/>
      <c r="UPV709" s="1"/>
      <c r="UPW709" s="1"/>
      <c r="UPX709" s="1"/>
      <c r="UPY709" s="1"/>
      <c r="UPZ709" s="1"/>
      <c r="UQA709" s="1"/>
      <c r="UQB709" s="1"/>
      <c r="UQC709" s="1"/>
      <c r="UQD709" s="1"/>
      <c r="UQE709" s="1"/>
      <c r="UQF709" s="1"/>
      <c r="UQG709" s="1"/>
      <c r="UQH709" s="1"/>
      <c r="UQI709" s="1"/>
      <c r="UQJ709" s="1"/>
      <c r="UQK709" s="1"/>
      <c r="UQL709" s="1"/>
      <c r="UQM709" s="1"/>
      <c r="UQN709" s="1"/>
      <c r="UQO709" s="1"/>
      <c r="UQP709" s="1"/>
      <c r="UQQ709" s="1"/>
      <c r="UQR709" s="1"/>
      <c r="UQS709" s="1"/>
      <c r="UQT709" s="1"/>
      <c r="UQU709" s="1"/>
      <c r="UQV709" s="1"/>
      <c r="UQW709" s="1"/>
      <c r="UQX709" s="1"/>
      <c r="UQY709" s="1"/>
      <c r="UQZ709" s="1"/>
      <c r="URA709" s="1"/>
      <c r="URB709" s="1"/>
      <c r="URC709" s="1"/>
      <c r="URD709" s="1"/>
      <c r="URE709" s="1"/>
      <c r="URF709" s="1"/>
      <c r="URG709" s="1"/>
      <c r="URH709" s="1"/>
      <c r="URI709" s="1"/>
      <c r="URJ709" s="1"/>
      <c r="URK709" s="1"/>
      <c r="URL709" s="1"/>
      <c r="URM709" s="1"/>
      <c r="URN709" s="1"/>
      <c r="URO709" s="1"/>
      <c r="URP709" s="1"/>
      <c r="URQ709" s="1"/>
      <c r="URR709" s="1"/>
      <c r="URS709" s="1"/>
      <c r="URT709" s="1"/>
      <c r="URU709" s="1"/>
      <c r="URV709" s="1"/>
      <c r="URW709" s="1"/>
      <c r="URX709" s="1"/>
      <c r="URY709" s="1"/>
      <c r="URZ709" s="1"/>
      <c r="USA709" s="1"/>
      <c r="USB709" s="1"/>
      <c r="USC709" s="1"/>
      <c r="USD709" s="1"/>
      <c r="USE709" s="1"/>
      <c r="USF709" s="1"/>
      <c r="USG709" s="1"/>
      <c r="USH709" s="1"/>
      <c r="USI709" s="1"/>
      <c r="USJ709" s="1"/>
      <c r="USK709" s="1"/>
      <c r="USL709" s="1"/>
      <c r="USM709" s="1"/>
      <c r="USN709" s="1"/>
      <c r="USO709" s="1"/>
      <c r="USP709" s="1"/>
      <c r="USQ709" s="1"/>
      <c r="USR709" s="1"/>
      <c r="USS709" s="1"/>
      <c r="UST709" s="1"/>
      <c r="USU709" s="1"/>
      <c r="USV709" s="1"/>
      <c r="USW709" s="1"/>
      <c r="USX709" s="1"/>
      <c r="USY709" s="1"/>
      <c r="USZ709" s="1"/>
      <c r="UTA709" s="1"/>
      <c r="UTB709" s="1"/>
      <c r="UTC709" s="1"/>
      <c r="UTD709" s="1"/>
      <c r="UTE709" s="1"/>
      <c r="UTF709" s="1"/>
      <c r="UTG709" s="1"/>
      <c r="UTH709" s="1"/>
      <c r="UTI709" s="1"/>
      <c r="UTJ709" s="1"/>
      <c r="UTK709" s="1"/>
      <c r="UTL709" s="1"/>
      <c r="UTM709" s="1"/>
      <c r="UTN709" s="1"/>
      <c r="UTO709" s="1"/>
      <c r="UTP709" s="1"/>
      <c r="UTQ709" s="1"/>
      <c r="UTR709" s="1"/>
      <c r="UTS709" s="1"/>
      <c r="UTT709" s="1"/>
      <c r="UTU709" s="1"/>
      <c r="UTV709" s="1"/>
      <c r="UTW709" s="1"/>
      <c r="UTX709" s="1"/>
      <c r="UTY709" s="1"/>
      <c r="UTZ709" s="1"/>
      <c r="UUA709" s="1"/>
      <c r="UUB709" s="1"/>
      <c r="UUC709" s="1"/>
      <c r="UUD709" s="1"/>
      <c r="UUE709" s="1"/>
      <c r="UUF709" s="1"/>
      <c r="UUG709" s="1"/>
      <c r="UUH709" s="1"/>
      <c r="UUI709" s="1"/>
      <c r="UUJ709" s="1"/>
      <c r="UUK709" s="1"/>
      <c r="UUL709" s="1"/>
      <c r="UUM709" s="1"/>
      <c r="UUN709" s="1"/>
      <c r="UUO709" s="1"/>
      <c r="UUP709" s="1"/>
      <c r="UUQ709" s="1"/>
      <c r="UUR709" s="1"/>
      <c r="UUS709" s="1"/>
      <c r="UUT709" s="1"/>
      <c r="UUU709" s="1"/>
      <c r="UUV709" s="1"/>
      <c r="UUW709" s="1"/>
      <c r="UUX709" s="1"/>
      <c r="UUY709" s="1"/>
      <c r="UUZ709" s="1"/>
      <c r="UVA709" s="1"/>
      <c r="UVB709" s="1"/>
      <c r="UVC709" s="1"/>
      <c r="UVD709" s="1"/>
      <c r="UVE709" s="1"/>
      <c r="UVF709" s="1"/>
      <c r="UVG709" s="1"/>
      <c r="UVH709" s="1"/>
      <c r="UVI709" s="1"/>
      <c r="UVJ709" s="1"/>
      <c r="UVK709" s="1"/>
      <c r="UVL709" s="1"/>
      <c r="UVM709" s="1"/>
      <c r="UVN709" s="1"/>
      <c r="UVO709" s="1"/>
      <c r="UVP709" s="1"/>
      <c r="UVQ709" s="1"/>
      <c r="UVR709" s="1"/>
      <c r="UVS709" s="1"/>
      <c r="UVT709" s="1"/>
      <c r="UVU709" s="1"/>
      <c r="UVV709" s="1"/>
      <c r="UVW709" s="1"/>
      <c r="UVX709" s="1"/>
      <c r="UVY709" s="1"/>
      <c r="UVZ709" s="1"/>
      <c r="UWA709" s="1"/>
      <c r="UWB709" s="1"/>
      <c r="UWC709" s="1"/>
      <c r="UWD709" s="1"/>
      <c r="UWE709" s="1"/>
      <c r="UWF709" s="1"/>
      <c r="UWG709" s="1"/>
      <c r="UWH709" s="1"/>
      <c r="UWI709" s="1"/>
      <c r="UWJ709" s="1"/>
      <c r="UWK709" s="1"/>
      <c r="UWL709" s="1"/>
      <c r="UWM709" s="1"/>
      <c r="UWN709" s="1"/>
      <c r="UWO709" s="1"/>
      <c r="UWP709" s="1"/>
      <c r="UWQ709" s="1"/>
      <c r="UWR709" s="1"/>
      <c r="UWS709" s="1"/>
      <c r="UWT709" s="1"/>
      <c r="UWU709" s="1"/>
      <c r="UWV709" s="1"/>
      <c r="UWW709" s="1"/>
      <c r="UWX709" s="1"/>
      <c r="UWY709" s="1"/>
      <c r="UWZ709" s="1"/>
      <c r="UXA709" s="1"/>
      <c r="UXB709" s="1"/>
      <c r="UXC709" s="1"/>
      <c r="UXD709" s="1"/>
      <c r="UXE709" s="1"/>
      <c r="UXF709" s="1"/>
      <c r="UXG709" s="1"/>
      <c r="UXH709" s="1"/>
      <c r="UXI709" s="1"/>
      <c r="UXJ709" s="1"/>
      <c r="UXK709" s="1"/>
      <c r="UXL709" s="1"/>
      <c r="UXM709" s="1"/>
      <c r="UXN709" s="1"/>
      <c r="UXO709" s="1"/>
      <c r="UXP709" s="1"/>
      <c r="UXQ709" s="1"/>
      <c r="UXR709" s="1"/>
      <c r="UXS709" s="1"/>
      <c r="UXT709" s="1"/>
      <c r="UXU709" s="1"/>
      <c r="UXV709" s="1"/>
      <c r="UXW709" s="1"/>
      <c r="UXX709" s="1"/>
      <c r="UXY709" s="1"/>
      <c r="UXZ709" s="1"/>
      <c r="UYA709" s="1"/>
      <c r="UYB709" s="1"/>
      <c r="UYC709" s="1"/>
      <c r="UYD709" s="1"/>
      <c r="UYE709" s="1"/>
      <c r="UYF709" s="1"/>
      <c r="UYG709" s="1"/>
      <c r="UYH709" s="1"/>
      <c r="UYI709" s="1"/>
      <c r="UYJ709" s="1"/>
      <c r="UYK709" s="1"/>
      <c r="UYL709" s="1"/>
      <c r="UYM709" s="1"/>
      <c r="UYN709" s="1"/>
      <c r="UYO709" s="1"/>
      <c r="UYP709" s="1"/>
      <c r="UYQ709" s="1"/>
      <c r="UYR709" s="1"/>
      <c r="UYS709" s="1"/>
      <c r="UYT709" s="1"/>
      <c r="UYU709" s="1"/>
      <c r="UYV709" s="1"/>
      <c r="UYW709" s="1"/>
      <c r="UYX709" s="1"/>
      <c r="UYY709" s="1"/>
      <c r="UYZ709" s="1"/>
      <c r="UZA709" s="1"/>
      <c r="UZB709" s="1"/>
      <c r="UZC709" s="1"/>
      <c r="UZD709" s="1"/>
      <c r="UZE709" s="1"/>
      <c r="UZF709" s="1"/>
      <c r="UZG709" s="1"/>
      <c r="UZH709" s="1"/>
      <c r="UZI709" s="1"/>
      <c r="UZJ709" s="1"/>
      <c r="UZK709" s="1"/>
      <c r="UZL709" s="1"/>
      <c r="UZM709" s="1"/>
      <c r="UZN709" s="1"/>
      <c r="UZO709" s="1"/>
      <c r="UZP709" s="1"/>
      <c r="UZQ709" s="1"/>
      <c r="UZR709" s="1"/>
      <c r="UZS709" s="1"/>
      <c r="UZT709" s="1"/>
      <c r="UZU709" s="1"/>
      <c r="UZV709" s="1"/>
      <c r="UZW709" s="1"/>
      <c r="UZX709" s="1"/>
      <c r="UZY709" s="1"/>
      <c r="UZZ709" s="1"/>
      <c r="VAA709" s="1"/>
      <c r="VAB709" s="1"/>
      <c r="VAC709" s="1"/>
      <c r="VAD709" s="1"/>
      <c r="VAE709" s="1"/>
      <c r="VAF709" s="1"/>
      <c r="VAG709" s="1"/>
      <c r="VAH709" s="1"/>
      <c r="VAI709" s="1"/>
      <c r="VAJ709" s="1"/>
      <c r="VAK709" s="1"/>
      <c r="VAL709" s="1"/>
      <c r="VAM709" s="1"/>
      <c r="VAN709" s="1"/>
      <c r="VAO709" s="1"/>
      <c r="VAP709" s="1"/>
      <c r="VAQ709" s="1"/>
      <c r="VAR709" s="1"/>
      <c r="VAS709" s="1"/>
      <c r="VAT709" s="1"/>
      <c r="VAU709" s="1"/>
      <c r="VAV709" s="1"/>
      <c r="VAW709" s="1"/>
      <c r="VAX709" s="1"/>
      <c r="VAY709" s="1"/>
      <c r="VAZ709" s="1"/>
      <c r="VBA709" s="1"/>
      <c r="VBB709" s="1"/>
      <c r="VBC709" s="1"/>
      <c r="VBD709" s="1"/>
      <c r="VBE709" s="1"/>
      <c r="VBF709" s="1"/>
      <c r="VBG709" s="1"/>
      <c r="VBH709" s="1"/>
      <c r="VBI709" s="1"/>
      <c r="VBJ709" s="1"/>
      <c r="VBK709" s="1"/>
      <c r="VBL709" s="1"/>
      <c r="VBM709" s="1"/>
      <c r="VBN709" s="1"/>
      <c r="VBO709" s="1"/>
      <c r="VBP709" s="1"/>
      <c r="VBQ709" s="1"/>
      <c r="VBR709" s="1"/>
      <c r="VBS709" s="1"/>
      <c r="VBT709" s="1"/>
      <c r="VBU709" s="1"/>
      <c r="VBV709" s="1"/>
      <c r="VBW709" s="1"/>
      <c r="VBX709" s="1"/>
      <c r="VBY709" s="1"/>
      <c r="VBZ709" s="1"/>
      <c r="VCA709" s="1"/>
      <c r="VCB709" s="1"/>
      <c r="VCC709" s="1"/>
      <c r="VCD709" s="1"/>
      <c r="VCE709" s="1"/>
      <c r="VCF709" s="1"/>
      <c r="VCG709" s="1"/>
      <c r="VCH709" s="1"/>
      <c r="VCI709" s="1"/>
      <c r="VCJ709" s="1"/>
      <c r="VCK709" s="1"/>
      <c r="VCL709" s="1"/>
      <c r="VCM709" s="1"/>
      <c r="VCN709" s="1"/>
      <c r="VCO709" s="1"/>
      <c r="VCP709" s="1"/>
      <c r="VCQ709" s="1"/>
      <c r="VCR709" s="1"/>
      <c r="VCS709" s="1"/>
      <c r="VCT709" s="1"/>
      <c r="VCU709" s="1"/>
      <c r="VCV709" s="1"/>
      <c r="VCW709" s="1"/>
      <c r="VCX709" s="1"/>
      <c r="VCY709" s="1"/>
      <c r="VCZ709" s="1"/>
      <c r="VDA709" s="1"/>
      <c r="VDB709" s="1"/>
      <c r="VDC709" s="1"/>
      <c r="VDD709" s="1"/>
      <c r="VDE709" s="1"/>
      <c r="VDF709" s="1"/>
      <c r="VDG709" s="1"/>
      <c r="VDH709" s="1"/>
      <c r="VDI709" s="1"/>
      <c r="VDJ709" s="1"/>
      <c r="VDK709" s="1"/>
      <c r="VDL709" s="1"/>
      <c r="VDM709" s="1"/>
      <c r="VDN709" s="1"/>
      <c r="VDO709" s="1"/>
      <c r="VDP709" s="1"/>
      <c r="VDQ709" s="1"/>
      <c r="VDR709" s="1"/>
      <c r="VDS709" s="1"/>
      <c r="VDT709" s="1"/>
      <c r="VDU709" s="1"/>
      <c r="VDV709" s="1"/>
      <c r="VDW709" s="1"/>
      <c r="VDX709" s="1"/>
      <c r="VDY709" s="1"/>
      <c r="VDZ709" s="1"/>
      <c r="VEA709" s="1"/>
      <c r="VEB709" s="1"/>
      <c r="VEC709" s="1"/>
      <c r="VED709" s="1"/>
      <c r="VEE709" s="1"/>
      <c r="VEF709" s="1"/>
      <c r="VEG709" s="1"/>
      <c r="VEH709" s="1"/>
      <c r="VEI709" s="1"/>
      <c r="VEJ709" s="1"/>
      <c r="VEK709" s="1"/>
      <c r="VEL709" s="1"/>
      <c r="VEM709" s="1"/>
      <c r="VEN709" s="1"/>
      <c r="VEO709" s="1"/>
      <c r="VEP709" s="1"/>
      <c r="VEQ709" s="1"/>
      <c r="VER709" s="1"/>
      <c r="VES709" s="1"/>
      <c r="VET709" s="1"/>
      <c r="VEU709" s="1"/>
      <c r="VEV709" s="1"/>
      <c r="VEW709" s="1"/>
      <c r="VEX709" s="1"/>
      <c r="VEY709" s="1"/>
      <c r="VEZ709" s="1"/>
      <c r="VFA709" s="1"/>
      <c r="VFB709" s="1"/>
      <c r="VFC709" s="1"/>
      <c r="VFD709" s="1"/>
      <c r="VFE709" s="1"/>
      <c r="VFF709" s="1"/>
      <c r="VFG709" s="1"/>
      <c r="VFH709" s="1"/>
      <c r="VFI709" s="1"/>
      <c r="VFJ709" s="1"/>
      <c r="VFK709" s="1"/>
      <c r="VFL709" s="1"/>
      <c r="VFM709" s="1"/>
      <c r="VFN709" s="1"/>
      <c r="VFO709" s="1"/>
      <c r="VFP709" s="1"/>
      <c r="VFQ709" s="1"/>
      <c r="VFR709" s="1"/>
      <c r="VFS709" s="1"/>
      <c r="VFT709" s="1"/>
      <c r="VFU709" s="1"/>
      <c r="VFV709" s="1"/>
      <c r="VFW709" s="1"/>
      <c r="VFX709" s="1"/>
      <c r="VFY709" s="1"/>
      <c r="VFZ709" s="1"/>
      <c r="VGA709" s="1"/>
      <c r="VGB709" s="1"/>
      <c r="VGC709" s="1"/>
      <c r="VGD709" s="1"/>
      <c r="VGE709" s="1"/>
      <c r="VGF709" s="1"/>
      <c r="VGG709" s="1"/>
      <c r="VGH709" s="1"/>
      <c r="VGI709" s="1"/>
      <c r="VGJ709" s="1"/>
      <c r="VGK709" s="1"/>
      <c r="VGL709" s="1"/>
      <c r="VGM709" s="1"/>
      <c r="VGN709" s="1"/>
      <c r="VGO709" s="1"/>
      <c r="VGP709" s="1"/>
      <c r="VGQ709" s="1"/>
      <c r="VGR709" s="1"/>
      <c r="VGS709" s="1"/>
      <c r="VGT709" s="1"/>
      <c r="VGU709" s="1"/>
      <c r="VGV709" s="1"/>
      <c r="VGW709" s="1"/>
      <c r="VGX709" s="1"/>
      <c r="VGY709" s="1"/>
      <c r="VGZ709" s="1"/>
      <c r="VHA709" s="1"/>
      <c r="VHB709" s="1"/>
      <c r="VHC709" s="1"/>
      <c r="VHD709" s="1"/>
      <c r="VHE709" s="1"/>
      <c r="VHF709" s="1"/>
      <c r="VHG709" s="1"/>
      <c r="VHH709" s="1"/>
      <c r="VHI709" s="1"/>
      <c r="VHJ709" s="1"/>
      <c r="VHK709" s="1"/>
      <c r="VHL709" s="1"/>
      <c r="VHM709" s="1"/>
      <c r="VHN709" s="1"/>
      <c r="VHO709" s="1"/>
      <c r="VHP709" s="1"/>
      <c r="VHQ709" s="1"/>
      <c r="VHR709" s="1"/>
      <c r="VHS709" s="1"/>
      <c r="VHT709" s="1"/>
      <c r="VHU709" s="1"/>
      <c r="VHV709" s="1"/>
      <c r="VHW709" s="1"/>
      <c r="VHX709" s="1"/>
      <c r="VHY709" s="1"/>
      <c r="VHZ709" s="1"/>
      <c r="VIA709" s="1"/>
      <c r="VIB709" s="1"/>
      <c r="VIC709" s="1"/>
      <c r="VID709" s="1"/>
      <c r="VIE709" s="1"/>
      <c r="VIF709" s="1"/>
      <c r="VIG709" s="1"/>
      <c r="VIH709" s="1"/>
      <c r="VII709" s="1"/>
      <c r="VIJ709" s="1"/>
      <c r="VIK709" s="1"/>
      <c r="VIL709" s="1"/>
      <c r="VIM709" s="1"/>
      <c r="VIN709" s="1"/>
      <c r="VIO709" s="1"/>
      <c r="VIP709" s="1"/>
      <c r="VIQ709" s="1"/>
      <c r="VIR709" s="1"/>
      <c r="VIS709" s="1"/>
      <c r="VIT709" s="1"/>
      <c r="VIU709" s="1"/>
      <c r="VIV709" s="1"/>
      <c r="VIW709" s="1"/>
      <c r="VIX709" s="1"/>
      <c r="VIY709" s="1"/>
      <c r="VIZ709" s="1"/>
      <c r="VJA709" s="1"/>
      <c r="VJB709" s="1"/>
      <c r="VJC709" s="1"/>
      <c r="VJD709" s="1"/>
      <c r="VJE709" s="1"/>
      <c r="VJF709" s="1"/>
      <c r="VJG709" s="1"/>
      <c r="VJH709" s="1"/>
      <c r="VJI709" s="1"/>
      <c r="VJJ709" s="1"/>
      <c r="VJK709" s="1"/>
      <c r="VJL709" s="1"/>
      <c r="VJM709" s="1"/>
      <c r="VJN709" s="1"/>
      <c r="VJO709" s="1"/>
      <c r="VJP709" s="1"/>
      <c r="VJQ709" s="1"/>
      <c r="VJR709" s="1"/>
      <c r="VJS709" s="1"/>
      <c r="VJT709" s="1"/>
      <c r="VJU709" s="1"/>
      <c r="VJV709" s="1"/>
      <c r="VJW709" s="1"/>
      <c r="VJX709" s="1"/>
      <c r="VJY709" s="1"/>
      <c r="VJZ709" s="1"/>
      <c r="VKA709" s="1"/>
      <c r="VKB709" s="1"/>
      <c r="VKC709" s="1"/>
      <c r="VKD709" s="1"/>
      <c r="VKE709" s="1"/>
      <c r="VKF709" s="1"/>
      <c r="VKG709" s="1"/>
      <c r="VKH709" s="1"/>
      <c r="VKI709" s="1"/>
      <c r="VKJ709" s="1"/>
      <c r="VKK709" s="1"/>
      <c r="VKL709" s="1"/>
      <c r="VKM709" s="1"/>
      <c r="VKN709" s="1"/>
      <c r="VKO709" s="1"/>
      <c r="VKP709" s="1"/>
      <c r="VKQ709" s="1"/>
      <c r="VKR709" s="1"/>
      <c r="VKS709" s="1"/>
      <c r="VKT709" s="1"/>
      <c r="VKU709" s="1"/>
      <c r="VKV709" s="1"/>
      <c r="VKW709" s="1"/>
      <c r="VKX709" s="1"/>
      <c r="VKY709" s="1"/>
      <c r="VKZ709" s="1"/>
      <c r="VLA709" s="1"/>
      <c r="VLB709" s="1"/>
      <c r="VLC709" s="1"/>
      <c r="VLD709" s="1"/>
      <c r="VLE709" s="1"/>
      <c r="VLF709" s="1"/>
      <c r="VLG709" s="1"/>
      <c r="VLH709" s="1"/>
      <c r="VLI709" s="1"/>
      <c r="VLJ709" s="1"/>
      <c r="VLK709" s="1"/>
      <c r="VLL709" s="1"/>
      <c r="VLM709" s="1"/>
      <c r="VLN709" s="1"/>
      <c r="VLO709" s="1"/>
      <c r="VLP709" s="1"/>
      <c r="VLQ709" s="1"/>
      <c r="VLR709" s="1"/>
      <c r="VLS709" s="1"/>
      <c r="VLT709" s="1"/>
      <c r="VLU709" s="1"/>
      <c r="VLV709" s="1"/>
      <c r="VLW709" s="1"/>
      <c r="VLX709" s="1"/>
      <c r="VLY709" s="1"/>
      <c r="VLZ709" s="1"/>
      <c r="VMA709" s="1"/>
      <c r="VMB709" s="1"/>
      <c r="VMC709" s="1"/>
      <c r="VMD709" s="1"/>
      <c r="VME709" s="1"/>
      <c r="VMF709" s="1"/>
      <c r="VMG709" s="1"/>
      <c r="VMH709" s="1"/>
      <c r="VMI709" s="1"/>
      <c r="VMJ709" s="1"/>
      <c r="VMK709" s="1"/>
      <c r="VML709" s="1"/>
      <c r="VMM709" s="1"/>
      <c r="VMN709" s="1"/>
      <c r="VMO709" s="1"/>
      <c r="VMP709" s="1"/>
      <c r="VMQ709" s="1"/>
      <c r="VMR709" s="1"/>
      <c r="VMS709" s="1"/>
      <c r="VMT709" s="1"/>
      <c r="VMU709" s="1"/>
      <c r="VMV709" s="1"/>
      <c r="VMW709" s="1"/>
      <c r="VMX709" s="1"/>
      <c r="VMY709" s="1"/>
      <c r="VMZ709" s="1"/>
      <c r="VNA709" s="1"/>
      <c r="VNB709" s="1"/>
      <c r="VNC709" s="1"/>
      <c r="VND709" s="1"/>
      <c r="VNE709" s="1"/>
      <c r="VNF709" s="1"/>
      <c r="VNG709" s="1"/>
      <c r="VNH709" s="1"/>
      <c r="VNI709" s="1"/>
      <c r="VNJ709" s="1"/>
      <c r="VNK709" s="1"/>
      <c r="VNL709" s="1"/>
      <c r="VNM709" s="1"/>
      <c r="VNN709" s="1"/>
      <c r="VNO709" s="1"/>
      <c r="VNP709" s="1"/>
      <c r="VNQ709" s="1"/>
      <c r="VNR709" s="1"/>
      <c r="VNS709" s="1"/>
      <c r="VNT709" s="1"/>
      <c r="VNU709" s="1"/>
      <c r="VNV709" s="1"/>
      <c r="VNW709" s="1"/>
      <c r="VNX709" s="1"/>
      <c r="VNY709" s="1"/>
      <c r="VNZ709" s="1"/>
      <c r="VOA709" s="1"/>
      <c r="VOB709" s="1"/>
      <c r="VOC709" s="1"/>
      <c r="VOD709" s="1"/>
      <c r="VOE709" s="1"/>
      <c r="VOF709" s="1"/>
      <c r="VOG709" s="1"/>
      <c r="VOH709" s="1"/>
      <c r="VOI709" s="1"/>
      <c r="VOJ709" s="1"/>
      <c r="VOK709" s="1"/>
      <c r="VOL709" s="1"/>
      <c r="VOM709" s="1"/>
      <c r="VON709" s="1"/>
      <c r="VOO709" s="1"/>
      <c r="VOP709" s="1"/>
      <c r="VOQ709" s="1"/>
      <c r="VOR709" s="1"/>
      <c r="VOS709" s="1"/>
      <c r="VOT709" s="1"/>
      <c r="VOU709" s="1"/>
      <c r="VOV709" s="1"/>
      <c r="VOW709" s="1"/>
      <c r="VOX709" s="1"/>
      <c r="VOY709" s="1"/>
      <c r="VOZ709" s="1"/>
      <c r="VPA709" s="1"/>
      <c r="VPB709" s="1"/>
      <c r="VPC709" s="1"/>
      <c r="VPD709" s="1"/>
      <c r="VPE709" s="1"/>
      <c r="VPF709" s="1"/>
      <c r="VPG709" s="1"/>
      <c r="VPH709" s="1"/>
      <c r="VPI709" s="1"/>
      <c r="VPJ709" s="1"/>
      <c r="VPK709" s="1"/>
      <c r="VPL709" s="1"/>
      <c r="VPM709" s="1"/>
      <c r="VPN709" s="1"/>
      <c r="VPO709" s="1"/>
      <c r="VPP709" s="1"/>
      <c r="VPQ709" s="1"/>
      <c r="VPR709" s="1"/>
      <c r="VPS709" s="1"/>
      <c r="VPT709" s="1"/>
      <c r="VPU709" s="1"/>
      <c r="VPV709" s="1"/>
      <c r="VPW709" s="1"/>
      <c r="VPX709" s="1"/>
      <c r="VPY709" s="1"/>
      <c r="VPZ709" s="1"/>
      <c r="VQA709" s="1"/>
      <c r="VQB709" s="1"/>
      <c r="VQC709" s="1"/>
      <c r="VQD709" s="1"/>
      <c r="VQE709" s="1"/>
      <c r="VQF709" s="1"/>
      <c r="VQG709" s="1"/>
      <c r="VQH709" s="1"/>
      <c r="VQI709" s="1"/>
      <c r="VQJ709" s="1"/>
      <c r="VQK709" s="1"/>
      <c r="VQL709" s="1"/>
      <c r="VQM709" s="1"/>
      <c r="VQN709" s="1"/>
      <c r="VQO709" s="1"/>
      <c r="VQP709" s="1"/>
      <c r="VQQ709" s="1"/>
      <c r="VQR709" s="1"/>
      <c r="VQS709" s="1"/>
      <c r="VQT709" s="1"/>
      <c r="VQU709" s="1"/>
      <c r="VQV709" s="1"/>
      <c r="VQW709" s="1"/>
      <c r="VQX709" s="1"/>
      <c r="VQY709" s="1"/>
      <c r="VQZ709" s="1"/>
      <c r="VRA709" s="1"/>
      <c r="VRB709" s="1"/>
      <c r="VRC709" s="1"/>
      <c r="VRD709" s="1"/>
      <c r="VRE709" s="1"/>
      <c r="VRF709" s="1"/>
      <c r="VRG709" s="1"/>
      <c r="VRH709" s="1"/>
      <c r="VRI709" s="1"/>
      <c r="VRJ709" s="1"/>
      <c r="VRK709" s="1"/>
      <c r="VRL709" s="1"/>
      <c r="VRM709" s="1"/>
      <c r="VRN709" s="1"/>
      <c r="VRO709" s="1"/>
      <c r="VRP709" s="1"/>
      <c r="VRQ709" s="1"/>
      <c r="VRR709" s="1"/>
      <c r="VRS709" s="1"/>
      <c r="VRT709" s="1"/>
      <c r="VRU709" s="1"/>
      <c r="VRV709" s="1"/>
      <c r="VRW709" s="1"/>
      <c r="VRX709" s="1"/>
      <c r="VRY709" s="1"/>
      <c r="VRZ709" s="1"/>
      <c r="VSA709" s="1"/>
      <c r="VSB709" s="1"/>
      <c r="VSC709" s="1"/>
      <c r="VSD709" s="1"/>
      <c r="VSE709" s="1"/>
      <c r="VSF709" s="1"/>
      <c r="VSG709" s="1"/>
      <c r="VSH709" s="1"/>
      <c r="VSI709" s="1"/>
      <c r="VSJ709" s="1"/>
      <c r="VSK709" s="1"/>
      <c r="VSL709" s="1"/>
      <c r="VSM709" s="1"/>
      <c r="VSN709" s="1"/>
      <c r="VSO709" s="1"/>
      <c r="VSP709" s="1"/>
      <c r="VSQ709" s="1"/>
      <c r="VSR709" s="1"/>
      <c r="VSS709" s="1"/>
      <c r="VST709" s="1"/>
      <c r="VSU709" s="1"/>
      <c r="VSV709" s="1"/>
      <c r="VSW709" s="1"/>
      <c r="VSX709" s="1"/>
      <c r="VSY709" s="1"/>
      <c r="VSZ709" s="1"/>
      <c r="VTA709" s="1"/>
      <c r="VTB709" s="1"/>
      <c r="VTC709" s="1"/>
      <c r="VTD709" s="1"/>
      <c r="VTE709" s="1"/>
      <c r="VTF709" s="1"/>
      <c r="VTG709" s="1"/>
      <c r="VTH709" s="1"/>
      <c r="VTI709" s="1"/>
      <c r="VTJ709" s="1"/>
      <c r="VTK709" s="1"/>
      <c r="VTL709" s="1"/>
      <c r="VTM709" s="1"/>
      <c r="VTN709" s="1"/>
      <c r="VTO709" s="1"/>
      <c r="VTP709" s="1"/>
      <c r="VTQ709" s="1"/>
      <c r="VTR709" s="1"/>
      <c r="VTS709" s="1"/>
      <c r="VTT709" s="1"/>
      <c r="VTU709" s="1"/>
      <c r="VTV709" s="1"/>
      <c r="VTW709" s="1"/>
      <c r="VTX709" s="1"/>
      <c r="VTY709" s="1"/>
      <c r="VTZ709" s="1"/>
      <c r="VUA709" s="1"/>
      <c r="VUB709" s="1"/>
      <c r="VUC709" s="1"/>
      <c r="VUD709" s="1"/>
      <c r="VUE709" s="1"/>
      <c r="VUF709" s="1"/>
      <c r="VUG709" s="1"/>
      <c r="VUH709" s="1"/>
      <c r="VUI709" s="1"/>
      <c r="VUJ709" s="1"/>
      <c r="VUK709" s="1"/>
      <c r="VUL709" s="1"/>
      <c r="VUM709" s="1"/>
      <c r="VUN709" s="1"/>
      <c r="VUO709" s="1"/>
      <c r="VUP709" s="1"/>
      <c r="VUQ709" s="1"/>
      <c r="VUR709" s="1"/>
      <c r="VUS709" s="1"/>
      <c r="VUT709" s="1"/>
      <c r="VUU709" s="1"/>
      <c r="VUV709" s="1"/>
      <c r="VUW709" s="1"/>
      <c r="VUX709" s="1"/>
      <c r="VUY709" s="1"/>
      <c r="VUZ709" s="1"/>
      <c r="VVA709" s="1"/>
      <c r="VVB709" s="1"/>
      <c r="VVC709" s="1"/>
      <c r="VVD709" s="1"/>
      <c r="VVE709" s="1"/>
      <c r="VVF709" s="1"/>
      <c r="VVG709" s="1"/>
      <c r="VVH709" s="1"/>
      <c r="VVI709" s="1"/>
      <c r="VVJ709" s="1"/>
      <c r="VVK709" s="1"/>
      <c r="VVL709" s="1"/>
      <c r="VVM709" s="1"/>
      <c r="VVN709" s="1"/>
      <c r="VVO709" s="1"/>
      <c r="VVP709" s="1"/>
      <c r="VVQ709" s="1"/>
      <c r="VVR709" s="1"/>
      <c r="VVS709" s="1"/>
      <c r="VVT709" s="1"/>
      <c r="VVU709" s="1"/>
      <c r="VVV709" s="1"/>
      <c r="VVW709" s="1"/>
      <c r="VVX709" s="1"/>
      <c r="VVY709" s="1"/>
      <c r="VVZ709" s="1"/>
      <c r="VWA709" s="1"/>
      <c r="VWB709" s="1"/>
      <c r="VWC709" s="1"/>
      <c r="VWD709" s="1"/>
      <c r="VWE709" s="1"/>
      <c r="VWF709" s="1"/>
      <c r="VWG709" s="1"/>
      <c r="VWH709" s="1"/>
      <c r="VWI709" s="1"/>
      <c r="VWJ709" s="1"/>
      <c r="VWK709" s="1"/>
      <c r="VWL709" s="1"/>
      <c r="VWM709" s="1"/>
      <c r="VWN709" s="1"/>
      <c r="VWO709" s="1"/>
      <c r="VWP709" s="1"/>
      <c r="VWQ709" s="1"/>
      <c r="VWR709" s="1"/>
      <c r="VWS709" s="1"/>
      <c r="VWT709" s="1"/>
      <c r="VWU709" s="1"/>
      <c r="VWV709" s="1"/>
      <c r="VWW709" s="1"/>
      <c r="VWX709" s="1"/>
      <c r="VWY709" s="1"/>
      <c r="VWZ709" s="1"/>
      <c r="VXA709" s="1"/>
      <c r="VXB709" s="1"/>
      <c r="VXC709" s="1"/>
      <c r="VXD709" s="1"/>
      <c r="VXE709" s="1"/>
      <c r="VXF709" s="1"/>
      <c r="VXG709" s="1"/>
      <c r="VXH709" s="1"/>
      <c r="VXI709" s="1"/>
      <c r="VXJ709" s="1"/>
      <c r="VXK709" s="1"/>
      <c r="VXL709" s="1"/>
      <c r="VXM709" s="1"/>
      <c r="VXN709" s="1"/>
      <c r="VXO709" s="1"/>
      <c r="VXP709" s="1"/>
      <c r="VXQ709" s="1"/>
      <c r="VXR709" s="1"/>
      <c r="VXS709" s="1"/>
      <c r="VXT709" s="1"/>
      <c r="VXU709" s="1"/>
      <c r="VXV709" s="1"/>
      <c r="VXW709" s="1"/>
      <c r="VXX709" s="1"/>
      <c r="VXY709" s="1"/>
      <c r="VXZ709" s="1"/>
      <c r="VYA709" s="1"/>
      <c r="VYB709" s="1"/>
      <c r="VYC709" s="1"/>
      <c r="VYD709" s="1"/>
      <c r="VYE709" s="1"/>
      <c r="VYF709" s="1"/>
      <c r="VYG709" s="1"/>
      <c r="VYH709" s="1"/>
      <c r="VYI709" s="1"/>
      <c r="VYJ709" s="1"/>
      <c r="VYK709" s="1"/>
      <c r="VYL709" s="1"/>
      <c r="VYM709" s="1"/>
      <c r="VYN709" s="1"/>
      <c r="VYO709" s="1"/>
      <c r="VYP709" s="1"/>
      <c r="VYQ709" s="1"/>
      <c r="VYR709" s="1"/>
      <c r="VYS709" s="1"/>
      <c r="VYT709" s="1"/>
      <c r="VYU709" s="1"/>
      <c r="VYV709" s="1"/>
      <c r="VYW709" s="1"/>
      <c r="VYX709" s="1"/>
      <c r="VYY709" s="1"/>
      <c r="VYZ709" s="1"/>
      <c r="VZA709" s="1"/>
      <c r="VZB709" s="1"/>
      <c r="VZC709" s="1"/>
      <c r="VZD709" s="1"/>
      <c r="VZE709" s="1"/>
      <c r="VZF709" s="1"/>
      <c r="VZG709" s="1"/>
      <c r="VZH709" s="1"/>
      <c r="VZI709" s="1"/>
      <c r="VZJ709" s="1"/>
      <c r="VZK709" s="1"/>
      <c r="VZL709" s="1"/>
      <c r="VZM709" s="1"/>
      <c r="VZN709" s="1"/>
      <c r="VZO709" s="1"/>
      <c r="VZP709" s="1"/>
      <c r="VZQ709" s="1"/>
      <c r="VZR709" s="1"/>
      <c r="VZS709" s="1"/>
      <c r="VZT709" s="1"/>
      <c r="VZU709" s="1"/>
      <c r="VZV709" s="1"/>
      <c r="VZW709" s="1"/>
      <c r="VZX709" s="1"/>
      <c r="VZY709" s="1"/>
      <c r="VZZ709" s="1"/>
      <c r="WAA709" s="1"/>
      <c r="WAB709" s="1"/>
      <c r="WAC709" s="1"/>
      <c r="WAD709" s="1"/>
      <c r="WAE709" s="1"/>
      <c r="WAF709" s="1"/>
      <c r="WAG709" s="1"/>
      <c r="WAH709" s="1"/>
      <c r="WAI709" s="1"/>
      <c r="WAJ709" s="1"/>
      <c r="WAK709" s="1"/>
      <c r="WAL709" s="1"/>
      <c r="WAM709" s="1"/>
      <c r="WAN709" s="1"/>
      <c r="WAO709" s="1"/>
      <c r="WAP709" s="1"/>
      <c r="WAQ709" s="1"/>
      <c r="WAR709" s="1"/>
      <c r="WAS709" s="1"/>
      <c r="WAT709" s="1"/>
      <c r="WAU709" s="1"/>
      <c r="WAV709" s="1"/>
      <c r="WAW709" s="1"/>
      <c r="WAX709" s="1"/>
      <c r="WAY709" s="1"/>
      <c r="WAZ709" s="1"/>
      <c r="WBA709" s="1"/>
      <c r="WBB709" s="1"/>
      <c r="WBC709" s="1"/>
      <c r="WBD709" s="1"/>
      <c r="WBE709" s="1"/>
      <c r="WBF709" s="1"/>
      <c r="WBG709" s="1"/>
      <c r="WBH709" s="1"/>
      <c r="WBI709" s="1"/>
      <c r="WBJ709" s="1"/>
      <c r="WBK709" s="1"/>
      <c r="WBL709" s="1"/>
      <c r="WBM709" s="1"/>
      <c r="WBN709" s="1"/>
      <c r="WBO709" s="1"/>
      <c r="WBP709" s="1"/>
      <c r="WBQ709" s="1"/>
      <c r="WBR709" s="1"/>
      <c r="WBS709" s="1"/>
      <c r="WBT709" s="1"/>
      <c r="WBU709" s="1"/>
      <c r="WBV709" s="1"/>
      <c r="WBW709" s="1"/>
      <c r="WBX709" s="1"/>
      <c r="WBY709" s="1"/>
      <c r="WBZ709" s="1"/>
      <c r="WCA709" s="1"/>
      <c r="WCB709" s="1"/>
      <c r="WCC709" s="1"/>
      <c r="WCD709" s="1"/>
      <c r="WCE709" s="1"/>
      <c r="WCF709" s="1"/>
      <c r="WCG709" s="1"/>
      <c r="WCH709" s="1"/>
      <c r="WCI709" s="1"/>
      <c r="WCJ709" s="1"/>
      <c r="WCK709" s="1"/>
      <c r="WCL709" s="1"/>
      <c r="WCM709" s="1"/>
      <c r="WCN709" s="1"/>
      <c r="WCO709" s="1"/>
      <c r="WCP709" s="1"/>
      <c r="WCQ709" s="1"/>
      <c r="WCR709" s="1"/>
      <c r="WCS709" s="1"/>
      <c r="WCT709" s="1"/>
      <c r="WCU709" s="1"/>
      <c r="WCV709" s="1"/>
      <c r="WCW709" s="1"/>
      <c r="WCX709" s="1"/>
      <c r="WCY709" s="1"/>
      <c r="WCZ709" s="1"/>
      <c r="WDA709" s="1"/>
      <c r="WDB709" s="1"/>
      <c r="WDC709" s="1"/>
      <c r="WDD709" s="1"/>
      <c r="WDE709" s="1"/>
      <c r="WDF709" s="1"/>
      <c r="WDG709" s="1"/>
      <c r="WDH709" s="1"/>
      <c r="WDI709" s="1"/>
      <c r="WDJ709" s="1"/>
      <c r="WDK709" s="1"/>
      <c r="WDL709" s="1"/>
      <c r="WDM709" s="1"/>
      <c r="WDN709" s="1"/>
      <c r="WDO709" s="1"/>
      <c r="WDP709" s="1"/>
      <c r="WDQ709" s="1"/>
      <c r="WDR709" s="1"/>
      <c r="WDS709" s="1"/>
      <c r="WDT709" s="1"/>
      <c r="WDU709" s="1"/>
      <c r="WDV709" s="1"/>
      <c r="WDW709" s="1"/>
      <c r="WDX709" s="1"/>
      <c r="WDY709" s="1"/>
      <c r="WDZ709" s="1"/>
      <c r="WEA709" s="1"/>
      <c r="WEB709" s="1"/>
      <c r="WEC709" s="1"/>
      <c r="WED709" s="1"/>
      <c r="WEE709" s="1"/>
      <c r="WEF709" s="1"/>
      <c r="WEG709" s="1"/>
      <c r="WEH709" s="1"/>
      <c r="WEI709" s="1"/>
      <c r="WEJ709" s="1"/>
      <c r="WEK709" s="1"/>
      <c r="WEL709" s="1"/>
      <c r="WEM709" s="1"/>
      <c r="WEN709" s="1"/>
      <c r="WEO709" s="1"/>
      <c r="WEP709" s="1"/>
      <c r="WEQ709" s="1"/>
      <c r="WER709" s="1"/>
      <c r="WES709" s="1"/>
      <c r="WET709" s="1"/>
      <c r="WEU709" s="1"/>
      <c r="WEV709" s="1"/>
      <c r="WEW709" s="1"/>
      <c r="WEX709" s="1"/>
      <c r="WEY709" s="1"/>
      <c r="WEZ709" s="1"/>
      <c r="WFA709" s="1"/>
      <c r="WFB709" s="1"/>
      <c r="WFC709" s="1"/>
      <c r="WFD709" s="1"/>
      <c r="WFE709" s="1"/>
      <c r="WFF709" s="1"/>
      <c r="WFG709" s="1"/>
      <c r="WFH709" s="1"/>
      <c r="WFI709" s="1"/>
      <c r="WFJ709" s="1"/>
      <c r="WFK709" s="1"/>
      <c r="WFL709" s="1"/>
      <c r="WFM709" s="1"/>
      <c r="WFN709" s="1"/>
      <c r="WFO709" s="1"/>
      <c r="WFP709" s="1"/>
      <c r="WFQ709" s="1"/>
      <c r="WFR709" s="1"/>
      <c r="WFS709" s="1"/>
      <c r="WFT709" s="1"/>
      <c r="WFU709" s="1"/>
      <c r="WFV709" s="1"/>
      <c r="WFW709" s="1"/>
      <c r="WFX709" s="1"/>
      <c r="WFY709" s="1"/>
      <c r="WFZ709" s="1"/>
      <c r="WGA709" s="1"/>
      <c r="WGB709" s="1"/>
      <c r="WGC709" s="1"/>
      <c r="WGD709" s="1"/>
      <c r="WGE709" s="1"/>
      <c r="WGF709" s="1"/>
      <c r="WGG709" s="1"/>
      <c r="WGH709" s="1"/>
      <c r="WGI709" s="1"/>
      <c r="WGJ709" s="1"/>
      <c r="WGK709" s="1"/>
      <c r="WGL709" s="1"/>
      <c r="WGM709" s="1"/>
      <c r="WGN709" s="1"/>
      <c r="WGO709" s="1"/>
      <c r="WGP709" s="1"/>
      <c r="WGQ709" s="1"/>
      <c r="WGR709" s="1"/>
      <c r="WGS709" s="1"/>
      <c r="WGT709" s="1"/>
      <c r="WGU709" s="1"/>
      <c r="WGV709" s="1"/>
      <c r="WGW709" s="1"/>
      <c r="WGX709" s="1"/>
      <c r="WGY709" s="1"/>
      <c r="WGZ709" s="1"/>
      <c r="WHA709" s="1"/>
      <c r="WHB709" s="1"/>
      <c r="WHC709" s="1"/>
      <c r="WHD709" s="1"/>
      <c r="WHE709" s="1"/>
      <c r="WHF709" s="1"/>
      <c r="WHG709" s="1"/>
      <c r="WHH709" s="1"/>
      <c r="WHI709" s="1"/>
      <c r="WHJ709" s="1"/>
      <c r="WHK709" s="1"/>
      <c r="WHL709" s="1"/>
      <c r="WHM709" s="1"/>
      <c r="WHN709" s="1"/>
      <c r="WHO709" s="1"/>
      <c r="WHP709" s="1"/>
      <c r="WHQ709" s="1"/>
      <c r="WHR709" s="1"/>
      <c r="WHS709" s="1"/>
      <c r="WHT709" s="1"/>
      <c r="WHU709" s="1"/>
      <c r="WHV709" s="1"/>
      <c r="WHW709" s="1"/>
      <c r="WHX709" s="1"/>
      <c r="WHY709" s="1"/>
      <c r="WHZ709" s="1"/>
      <c r="WIA709" s="1"/>
      <c r="WIB709" s="1"/>
      <c r="WIC709" s="1"/>
      <c r="WID709" s="1"/>
      <c r="WIE709" s="1"/>
      <c r="WIF709" s="1"/>
      <c r="WIG709" s="1"/>
      <c r="WIH709" s="1"/>
      <c r="WII709" s="1"/>
      <c r="WIJ709" s="1"/>
      <c r="WIK709" s="1"/>
      <c r="WIL709" s="1"/>
      <c r="WIM709" s="1"/>
      <c r="WIN709" s="1"/>
      <c r="WIO709" s="1"/>
      <c r="WIP709" s="1"/>
      <c r="WIQ709" s="1"/>
      <c r="WIR709" s="1"/>
      <c r="WIS709" s="1"/>
      <c r="WIT709" s="1"/>
      <c r="WIU709" s="1"/>
      <c r="WIV709" s="1"/>
      <c r="WIW709" s="1"/>
      <c r="WIX709" s="1"/>
      <c r="WIY709" s="1"/>
      <c r="WIZ709" s="1"/>
      <c r="WJA709" s="1"/>
      <c r="WJB709" s="1"/>
      <c r="WJC709" s="1"/>
      <c r="WJD709" s="1"/>
      <c r="WJE709" s="1"/>
      <c r="WJF709" s="1"/>
      <c r="WJG709" s="1"/>
      <c r="WJH709" s="1"/>
      <c r="WJI709" s="1"/>
      <c r="WJJ709" s="1"/>
      <c r="WJK709" s="1"/>
      <c r="WJL709" s="1"/>
      <c r="WJM709" s="1"/>
      <c r="WJN709" s="1"/>
      <c r="WJO709" s="1"/>
      <c r="WJP709" s="1"/>
      <c r="WJQ709" s="1"/>
      <c r="WJR709" s="1"/>
      <c r="WJS709" s="1"/>
      <c r="WJT709" s="1"/>
      <c r="WJU709" s="1"/>
      <c r="WJV709" s="1"/>
      <c r="WJW709" s="1"/>
      <c r="WJX709" s="1"/>
      <c r="WJY709" s="1"/>
      <c r="WJZ709" s="1"/>
      <c r="WKA709" s="1"/>
      <c r="WKB709" s="1"/>
      <c r="WKC709" s="1"/>
      <c r="WKD709" s="1"/>
      <c r="WKE709" s="1"/>
      <c r="WKF709" s="1"/>
      <c r="WKG709" s="1"/>
      <c r="WKH709" s="1"/>
      <c r="WKI709" s="1"/>
      <c r="WKJ709" s="1"/>
      <c r="WKK709" s="1"/>
      <c r="WKL709" s="1"/>
      <c r="WKM709" s="1"/>
      <c r="WKN709" s="1"/>
      <c r="WKO709" s="1"/>
      <c r="WKP709" s="1"/>
      <c r="WKQ709" s="1"/>
      <c r="WKR709" s="1"/>
      <c r="WKS709" s="1"/>
      <c r="WKT709" s="1"/>
      <c r="WKU709" s="1"/>
      <c r="WKV709" s="1"/>
      <c r="WKW709" s="1"/>
      <c r="WKX709" s="1"/>
      <c r="WKY709" s="1"/>
      <c r="WKZ709" s="1"/>
      <c r="WLA709" s="1"/>
      <c r="WLB709" s="1"/>
      <c r="WLC709" s="1"/>
      <c r="WLD709" s="1"/>
      <c r="WLE709" s="1"/>
      <c r="WLF709" s="1"/>
      <c r="WLG709" s="1"/>
      <c r="WLH709" s="1"/>
      <c r="WLI709" s="1"/>
      <c r="WLJ709" s="1"/>
      <c r="WLK709" s="1"/>
      <c r="WLL709" s="1"/>
      <c r="WLM709" s="1"/>
      <c r="WLN709" s="1"/>
      <c r="WLO709" s="1"/>
      <c r="WLP709" s="1"/>
      <c r="WLQ709" s="1"/>
      <c r="WLR709" s="1"/>
      <c r="WLS709" s="1"/>
      <c r="WLT709" s="1"/>
      <c r="WLU709" s="1"/>
      <c r="WLV709" s="1"/>
      <c r="WLW709" s="1"/>
      <c r="WLX709" s="1"/>
      <c r="WLY709" s="1"/>
      <c r="WLZ709" s="1"/>
      <c r="WMA709" s="1"/>
      <c r="WMB709" s="1"/>
      <c r="WMC709" s="1"/>
      <c r="WMD709" s="1"/>
      <c r="WME709" s="1"/>
      <c r="WMF709" s="1"/>
      <c r="WMG709" s="1"/>
      <c r="WMH709" s="1"/>
      <c r="WMI709" s="1"/>
      <c r="WMJ709" s="1"/>
      <c r="WMK709" s="1"/>
      <c r="WML709" s="1"/>
      <c r="WMM709" s="1"/>
      <c r="WMN709" s="1"/>
      <c r="WMO709" s="1"/>
      <c r="WMP709" s="1"/>
      <c r="WMQ709" s="1"/>
      <c r="WMR709" s="1"/>
      <c r="WMS709" s="1"/>
      <c r="WMT709" s="1"/>
      <c r="WMU709" s="1"/>
      <c r="WMV709" s="1"/>
      <c r="WMW709" s="1"/>
      <c r="WMX709" s="1"/>
      <c r="WMY709" s="1"/>
      <c r="WMZ709" s="1"/>
      <c r="WNA709" s="1"/>
      <c r="WNB709" s="1"/>
      <c r="WNC709" s="1"/>
      <c r="WND709" s="1"/>
      <c r="WNE709" s="1"/>
      <c r="WNF709" s="1"/>
      <c r="WNG709" s="1"/>
      <c r="WNH709" s="1"/>
      <c r="WNI709" s="1"/>
      <c r="WNJ709" s="1"/>
      <c r="WNK709" s="1"/>
      <c r="WNL709" s="1"/>
      <c r="WNM709" s="1"/>
      <c r="WNN709" s="1"/>
      <c r="WNO709" s="1"/>
      <c r="WNP709" s="1"/>
      <c r="WNQ709" s="1"/>
      <c r="WNR709" s="1"/>
      <c r="WNS709" s="1"/>
      <c r="WNT709" s="1"/>
      <c r="WNU709" s="1"/>
      <c r="WNV709" s="1"/>
      <c r="WNW709" s="1"/>
      <c r="WNX709" s="1"/>
      <c r="WNY709" s="1"/>
      <c r="WNZ709" s="1"/>
      <c r="WOA709" s="1"/>
      <c r="WOB709" s="1"/>
      <c r="WOC709" s="1"/>
      <c r="WOD709" s="1"/>
      <c r="WOE709" s="1"/>
      <c r="WOF709" s="1"/>
      <c r="WOG709" s="1"/>
      <c r="WOH709" s="1"/>
      <c r="WOI709" s="1"/>
      <c r="WOJ709" s="1"/>
      <c r="WOK709" s="1"/>
      <c r="WOL709" s="1"/>
      <c r="WOM709" s="1"/>
      <c r="WON709" s="1"/>
      <c r="WOO709" s="1"/>
      <c r="WOP709" s="1"/>
      <c r="WOQ709" s="1"/>
      <c r="WOR709" s="1"/>
      <c r="WOS709" s="1"/>
      <c r="WOT709" s="1"/>
      <c r="WOU709" s="1"/>
      <c r="WOV709" s="1"/>
      <c r="WOW709" s="1"/>
      <c r="WOX709" s="1"/>
      <c r="WOY709" s="1"/>
      <c r="WOZ709" s="1"/>
      <c r="WPA709" s="1"/>
      <c r="WPB709" s="1"/>
      <c r="WPC709" s="1"/>
      <c r="WPD709" s="1"/>
      <c r="WPE709" s="1"/>
      <c r="WPF709" s="1"/>
      <c r="WPG709" s="1"/>
      <c r="WPH709" s="1"/>
      <c r="WPI709" s="1"/>
      <c r="WPJ709" s="1"/>
      <c r="WPK709" s="1"/>
      <c r="WPL709" s="1"/>
      <c r="WPM709" s="1"/>
      <c r="WPN709" s="1"/>
      <c r="WPO709" s="1"/>
      <c r="WPP709" s="1"/>
      <c r="WPQ709" s="1"/>
      <c r="WPR709" s="1"/>
      <c r="WPS709" s="1"/>
      <c r="WPT709" s="1"/>
      <c r="WPU709" s="1"/>
      <c r="WPV709" s="1"/>
      <c r="WPW709" s="1"/>
      <c r="WPX709" s="1"/>
      <c r="WPY709" s="1"/>
      <c r="WPZ709" s="1"/>
      <c r="WQA709" s="1"/>
      <c r="WQB709" s="1"/>
      <c r="WQC709" s="1"/>
      <c r="WQD709" s="1"/>
      <c r="WQE709" s="1"/>
      <c r="WQF709" s="1"/>
      <c r="WQG709" s="1"/>
      <c r="WQH709" s="1"/>
      <c r="WQI709" s="1"/>
      <c r="WQJ709" s="1"/>
      <c r="WQK709" s="1"/>
      <c r="WQL709" s="1"/>
      <c r="WQM709" s="1"/>
      <c r="WQN709" s="1"/>
      <c r="WQO709" s="1"/>
      <c r="WQP709" s="1"/>
      <c r="WQQ709" s="1"/>
      <c r="WQR709" s="1"/>
      <c r="WQS709" s="1"/>
      <c r="WQT709" s="1"/>
      <c r="WQU709" s="1"/>
      <c r="WQV709" s="1"/>
      <c r="WQW709" s="1"/>
      <c r="WQX709" s="1"/>
      <c r="WQY709" s="1"/>
      <c r="WQZ709" s="1"/>
      <c r="WRA709" s="1"/>
      <c r="WRB709" s="1"/>
      <c r="WRC709" s="1"/>
      <c r="WRD709" s="1"/>
      <c r="WRE709" s="1"/>
      <c r="WRF709" s="1"/>
      <c r="WRG709" s="1"/>
      <c r="WRH709" s="1"/>
      <c r="WRI709" s="1"/>
      <c r="WRJ709" s="1"/>
      <c r="WRK709" s="1"/>
      <c r="WRL709" s="1"/>
      <c r="WRM709" s="1"/>
      <c r="WRN709" s="1"/>
      <c r="WRO709" s="1"/>
      <c r="WRP709" s="1"/>
      <c r="WRQ709" s="1"/>
      <c r="WRR709" s="1"/>
      <c r="WRS709" s="1"/>
      <c r="WRT709" s="1"/>
      <c r="WRU709" s="1"/>
      <c r="WRV709" s="1"/>
      <c r="WRW709" s="1"/>
      <c r="WRX709" s="1"/>
      <c r="WRY709" s="1"/>
      <c r="WRZ709" s="1"/>
      <c r="WSA709" s="1"/>
      <c r="WSB709" s="1"/>
      <c r="WSC709" s="1"/>
      <c r="WSD709" s="1"/>
      <c r="WSE709" s="1"/>
      <c r="WSF709" s="1"/>
      <c r="WSG709" s="1"/>
      <c r="WSH709" s="1"/>
      <c r="WSI709" s="1"/>
      <c r="WSJ709" s="1"/>
      <c r="WSK709" s="1"/>
      <c r="WSL709" s="1"/>
      <c r="WSM709" s="1"/>
      <c r="WSN709" s="1"/>
      <c r="WSO709" s="1"/>
      <c r="WSP709" s="1"/>
      <c r="WSQ709" s="1"/>
      <c r="WSR709" s="1"/>
      <c r="WSS709" s="1"/>
      <c r="WST709" s="1"/>
      <c r="WSU709" s="1"/>
      <c r="WSV709" s="1"/>
      <c r="WSW709" s="1"/>
      <c r="WSX709" s="1"/>
      <c r="WSY709" s="1"/>
      <c r="WSZ709" s="1"/>
      <c r="WTA709" s="1"/>
      <c r="WTB709" s="1"/>
      <c r="WTC709" s="1"/>
      <c r="WTD709" s="1"/>
      <c r="WTE709" s="1"/>
      <c r="WTF709" s="1"/>
      <c r="WTG709" s="1"/>
      <c r="WTH709" s="1"/>
      <c r="WTI709" s="1"/>
      <c r="WTJ709" s="1"/>
      <c r="WTK709" s="1"/>
      <c r="WTL709" s="1"/>
      <c r="WTM709" s="1"/>
      <c r="WTN709" s="1"/>
      <c r="WTO709" s="1"/>
      <c r="WTP709" s="1"/>
      <c r="WTQ709" s="1"/>
      <c r="WTR709" s="1"/>
      <c r="WTS709" s="1"/>
      <c r="WTT709" s="1"/>
      <c r="WTU709" s="1"/>
      <c r="WTV709" s="1"/>
      <c r="WTW709" s="1"/>
      <c r="WTX709" s="1"/>
      <c r="WTY709" s="1"/>
      <c r="WTZ709" s="1"/>
      <c r="WUA709" s="1"/>
      <c r="WUB709" s="1"/>
      <c r="WUC709" s="1"/>
      <c r="WUD709" s="1"/>
      <c r="WUE709" s="1"/>
      <c r="WUF709" s="1"/>
      <c r="WUG709" s="1"/>
      <c r="WUH709" s="1"/>
      <c r="WUI709" s="1"/>
      <c r="WUJ709" s="1"/>
      <c r="WUK709" s="1"/>
      <c r="WUL709" s="1"/>
      <c r="WUM709" s="1"/>
      <c r="WUN709" s="1"/>
      <c r="WUO709" s="1"/>
      <c r="WUP709" s="1"/>
      <c r="WUQ709" s="1"/>
      <c r="WUR709" s="1"/>
      <c r="WUS709" s="1"/>
      <c r="WUT709" s="1"/>
      <c r="WUU709" s="1"/>
      <c r="WUV709" s="1"/>
      <c r="WUW709" s="1"/>
      <c r="WUX709" s="1"/>
      <c r="WUY709" s="1"/>
      <c r="WUZ709" s="1"/>
      <c r="WVA709" s="1"/>
      <c r="WVB709" s="1"/>
      <c r="WVC709" s="1"/>
      <c r="WVD709" s="1"/>
      <c r="WVE709" s="1"/>
      <c r="WVF709" s="1"/>
      <c r="WVG709" s="1"/>
      <c r="WVH709" s="1"/>
      <c r="WVI709" s="1"/>
      <c r="WVJ709" s="1"/>
      <c r="WVK709" s="1"/>
      <c r="WVL709" s="1"/>
      <c r="WVM709" s="1"/>
      <c r="WVN709" s="1"/>
      <c r="WVO709" s="1"/>
      <c r="WVP709" s="1"/>
      <c r="WVQ709" s="1"/>
      <c r="WVR709" s="1"/>
      <c r="WVS709" s="1"/>
      <c r="WVT709" s="1"/>
      <c r="WVU709" s="1"/>
      <c r="WVV709" s="1"/>
      <c r="WVW709" s="1"/>
      <c r="WVX709" s="1"/>
      <c r="WVY709" s="1"/>
      <c r="WVZ709" s="1"/>
      <c r="WWA709" s="1"/>
      <c r="WWB709" s="1"/>
      <c r="WWC709" s="1"/>
      <c r="WWD709" s="1"/>
      <c r="WWE709" s="1"/>
      <c r="WWF709" s="1"/>
      <c r="WWG709" s="1"/>
      <c r="WWH709" s="1"/>
      <c r="WWI709" s="1"/>
      <c r="WWJ709" s="1"/>
      <c r="WWK709" s="1"/>
      <c r="WWL709" s="1"/>
      <c r="WWM709" s="1"/>
      <c r="WWN709" s="1"/>
      <c r="WWO709" s="1"/>
      <c r="WWP709" s="1"/>
      <c r="WWQ709" s="1"/>
      <c r="WWR709" s="1"/>
      <c r="WWS709" s="1"/>
      <c r="WWT709" s="1"/>
      <c r="WWU709" s="1"/>
      <c r="WWV709" s="1"/>
      <c r="WWW709" s="1"/>
      <c r="WWX709" s="1"/>
      <c r="WWY709" s="1"/>
      <c r="WWZ709" s="1"/>
      <c r="WXA709" s="1"/>
      <c r="WXB709" s="1"/>
      <c r="WXC709" s="1"/>
      <c r="WXD709" s="1"/>
      <c r="WXE709" s="1"/>
      <c r="WXF709" s="1"/>
      <c r="WXG709" s="1"/>
      <c r="WXH709" s="1"/>
      <c r="WXI709" s="1"/>
      <c r="WXJ709" s="1"/>
      <c r="WXK709" s="1"/>
      <c r="WXL709" s="1"/>
      <c r="WXM709" s="1"/>
      <c r="WXN709" s="1"/>
      <c r="WXO709" s="1"/>
      <c r="WXP709" s="1"/>
      <c r="WXQ709" s="1"/>
      <c r="WXR709" s="1"/>
      <c r="WXS709" s="1"/>
      <c r="WXT709" s="1"/>
      <c r="WXU709" s="1"/>
      <c r="WXV709" s="1"/>
      <c r="WXW709" s="1"/>
      <c r="WXX709" s="1"/>
      <c r="WXY709" s="1"/>
      <c r="WXZ709" s="1"/>
      <c r="WYA709" s="1"/>
      <c r="WYB709" s="1"/>
      <c r="WYC709" s="1"/>
      <c r="WYD709" s="1"/>
      <c r="WYE709" s="1"/>
      <c r="WYF709" s="1"/>
      <c r="WYG709" s="1"/>
      <c r="WYH709" s="1"/>
      <c r="WYI709" s="1"/>
      <c r="WYJ709" s="1"/>
      <c r="WYK709" s="1"/>
      <c r="WYL709" s="1"/>
      <c r="WYM709" s="1"/>
      <c r="WYN709" s="1"/>
      <c r="WYO709" s="1"/>
      <c r="WYP709" s="1"/>
      <c r="WYQ709" s="1"/>
      <c r="WYR709" s="1"/>
      <c r="WYS709" s="1"/>
      <c r="WYT709" s="1"/>
      <c r="WYU709" s="1"/>
      <c r="WYV709" s="1"/>
      <c r="WYW709" s="1"/>
      <c r="WYX709" s="1"/>
      <c r="WYY709" s="1"/>
      <c r="WYZ709" s="1"/>
      <c r="WZA709" s="1"/>
      <c r="WZB709" s="1"/>
      <c r="WZC709" s="1"/>
      <c r="WZD709" s="1"/>
      <c r="WZE709" s="1"/>
      <c r="WZF709" s="1"/>
      <c r="WZG709" s="1"/>
      <c r="WZH709" s="1"/>
      <c r="WZI709" s="1"/>
      <c r="WZJ709" s="1"/>
      <c r="WZK709" s="1"/>
      <c r="WZL709" s="1"/>
      <c r="WZM709" s="1"/>
      <c r="WZN709" s="1"/>
      <c r="WZO709" s="1"/>
      <c r="WZP709" s="1"/>
      <c r="WZQ709" s="1"/>
      <c r="WZR709" s="1"/>
      <c r="WZS709" s="1"/>
      <c r="WZT709" s="1"/>
      <c r="WZU709" s="1"/>
      <c r="WZV709" s="1"/>
      <c r="WZW709" s="1"/>
      <c r="WZX709" s="1"/>
      <c r="WZY709" s="1"/>
      <c r="WZZ709" s="1"/>
      <c r="XAA709" s="1"/>
      <c r="XAB709" s="1"/>
      <c r="XAC709" s="1"/>
      <c r="XAD709" s="1"/>
      <c r="XAE709" s="1"/>
      <c r="XAF709" s="1"/>
      <c r="XAG709" s="1"/>
      <c r="XAH709" s="1"/>
      <c r="XAI709" s="1"/>
      <c r="XAJ709" s="1"/>
      <c r="XAK709" s="1"/>
      <c r="XAL709" s="1"/>
      <c r="XAM709" s="1"/>
      <c r="XAN709" s="1"/>
      <c r="XAO709" s="1"/>
      <c r="XAP709" s="1"/>
      <c r="XAQ709" s="1"/>
      <c r="XAR709" s="1"/>
      <c r="XAS709" s="1"/>
      <c r="XAT709" s="1"/>
      <c r="XAU709" s="1"/>
      <c r="XAV709" s="1"/>
      <c r="XAW709" s="1"/>
      <c r="XAX709" s="1"/>
      <c r="XAY709" s="1"/>
      <c r="XAZ709" s="1"/>
      <c r="XBA709" s="1"/>
      <c r="XBB709" s="1"/>
      <c r="XBC709" s="1"/>
      <c r="XBD709" s="1"/>
      <c r="XBE709" s="1"/>
      <c r="XBF709" s="1"/>
      <c r="XBG709" s="1"/>
      <c r="XBH709" s="1"/>
      <c r="XBI709" s="1"/>
      <c r="XBJ709" s="1"/>
      <c r="XBK709" s="1"/>
      <c r="XBL709" s="1"/>
      <c r="XBM709" s="1"/>
      <c r="XBN709" s="1"/>
      <c r="XBO709" s="1"/>
      <c r="XBP709" s="1"/>
      <c r="XBQ709" s="1"/>
      <c r="XBR709" s="1"/>
      <c r="XBS709" s="1"/>
      <c r="XBT709" s="1"/>
      <c r="XBU709" s="1"/>
      <c r="XBV709" s="1"/>
      <c r="XBW709" s="1"/>
      <c r="XBX709" s="1"/>
      <c r="XBY709" s="1"/>
      <c r="XBZ709" s="1"/>
      <c r="XCA709" s="1"/>
      <c r="XCB709" s="1"/>
      <c r="XCC709" s="1"/>
      <c r="XCD709" s="1"/>
      <c r="XCE709" s="1"/>
      <c r="XCF709" s="1"/>
      <c r="XCG709" s="1"/>
      <c r="XCH709" s="1"/>
      <c r="XCI709" s="1"/>
      <c r="XCJ709" s="1"/>
      <c r="XCK709" s="1"/>
      <c r="XCL709" s="1"/>
      <c r="XCM709" s="1"/>
      <c r="XCN709" s="1"/>
      <c r="XCO709" s="1"/>
      <c r="XCP709" s="1"/>
      <c r="XCQ709" s="1"/>
      <c r="XCR709" s="1"/>
      <c r="XCS709" s="1"/>
      <c r="XCT709" s="1"/>
      <c r="XCU709" s="1"/>
      <c r="XCV709" s="1"/>
      <c r="XCW709" s="1"/>
      <c r="XCX709" s="1"/>
      <c r="XCY709" s="1"/>
      <c r="XCZ709" s="1"/>
      <c r="XDA709" s="1"/>
      <c r="XDB709" s="1"/>
      <c r="XDC709" s="1"/>
      <c r="XDD709" s="1"/>
      <c r="XDE709" s="1"/>
      <c r="XDF709" s="1"/>
      <c r="XDG709" s="1"/>
      <c r="XDH709" s="1"/>
      <c r="XDI709" s="1"/>
      <c r="XDJ709" s="1"/>
      <c r="XDK709" s="1"/>
      <c r="XDL709" s="1"/>
      <c r="XDM709" s="1"/>
      <c r="XDN709" s="1"/>
      <c r="XDO709" s="1"/>
      <c r="XDP709" s="1"/>
      <c r="XDQ709" s="1"/>
      <c r="XDR709" s="1"/>
      <c r="XDS709" s="1"/>
      <c r="XDT709" s="1"/>
      <c r="XDU709" s="1"/>
      <c r="XDV709" s="1"/>
      <c r="XDW709" s="1"/>
      <c r="XDX709" s="1"/>
      <c r="XDY709" s="1"/>
      <c r="XDZ709" s="1"/>
      <c r="XEA709" s="1"/>
      <c r="XEB709" s="1"/>
      <c r="XEC709" s="1"/>
      <c r="XED709" s="1"/>
      <c r="XEE709" s="1"/>
      <c r="XEF709" s="1"/>
      <c r="XEG709" s="1"/>
      <c r="XEH709" s="1"/>
      <c r="XEI709" s="1"/>
      <c r="XEJ709" s="1"/>
      <c r="XEK709" s="1"/>
      <c r="XEL709" s="1"/>
      <c r="XEM709" s="1"/>
      <c r="XEN709" s="1"/>
      <c r="XEO709" s="1"/>
      <c r="XEP709" s="1"/>
      <c r="XEQ709" s="1"/>
      <c r="XER709" s="1"/>
      <c r="XES709" s="1"/>
      <c r="XET709" s="1"/>
      <c r="XEU709" s="1"/>
      <c r="XEV709" s="1"/>
      <c r="XEW709" s="1"/>
      <c r="XEX709" s="1"/>
      <c r="XEY709" s="1"/>
      <c r="XEZ709" s="1"/>
      <c r="XFA709" s="1"/>
      <c r="XFB709" s="1"/>
      <c r="XFC709" s="1"/>
      <c r="XFD709" s="1"/>
    </row>
    <row r="710" spans="1:16384" s="24" customFormat="1" ht="16.5" customHeight="1" x14ac:dyDescent="0.2">
      <c r="A710" s="22" t="s">
        <v>17</v>
      </c>
      <c r="B710" s="23"/>
      <c r="C710" s="23"/>
      <c r="D710" s="23"/>
      <c r="E710" s="23"/>
      <c r="F710" s="23"/>
      <c r="G710" s="23"/>
    </row>
    <row r="711" spans="1:16384" s="7" customFormat="1" x14ac:dyDescent="0.2">
      <c r="A711" s="4" t="s">
        <v>670</v>
      </c>
      <c r="B711" s="5"/>
      <c r="C711" s="6"/>
      <c r="D711" s="6"/>
      <c r="E711" s="6"/>
      <c r="F711" s="5"/>
    </row>
    <row r="712" spans="1:16384" s="7" customFormat="1" x14ac:dyDescent="0.2">
      <c r="A712" s="4" t="s">
        <v>672</v>
      </c>
      <c r="B712" s="5"/>
      <c r="C712" s="6"/>
      <c r="D712" s="6"/>
      <c r="E712" s="6"/>
      <c r="F712" s="5"/>
    </row>
    <row r="713" spans="1:16384" s="7" customFormat="1" x14ac:dyDescent="0.2">
      <c r="A713" s="4" t="s">
        <v>671</v>
      </c>
      <c r="B713" s="5"/>
      <c r="C713" s="6"/>
      <c r="D713" s="6"/>
      <c r="E713" s="6"/>
      <c r="F713" s="5"/>
    </row>
  </sheetData>
  <mergeCells count="5">
    <mergeCell ref="A1:F1"/>
    <mergeCell ref="B2:B3"/>
    <mergeCell ref="C2:E2"/>
    <mergeCell ref="F2:F3"/>
    <mergeCell ref="A2:A3"/>
  </mergeCells>
  <printOptions horizontalCentered="1"/>
  <pageMargins left="0.74803149606299213" right="0.74803149606299213" top="0.98425196850393704" bottom="0.98425196850393704" header="0.31496062992125984" footer="0.31496062992125984"/>
  <pageSetup scale="78" orientation="portrait" r:id="rId1"/>
  <rowBreaks count="6" manualBreakCount="6">
    <brk id="50" max="5" man="1"/>
    <brk id="98" max="5" man="1"/>
    <brk id="147" max="5" man="1"/>
    <brk id="244" max="5" man="1"/>
    <brk id="437" max="5" man="1"/>
    <brk id="680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11</vt:lpstr>
      <vt:lpstr>'Cuadro 11'!Área_de_impresión</vt:lpstr>
      <vt:lpstr>'Cuadro 11'!Títulos_a_imprimir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2025-07-04T19:55:35Z</cp:lastPrinted>
  <dcterms:created xsi:type="dcterms:W3CDTF">2025-06-11T18:58:54Z</dcterms:created>
  <dcterms:modified xsi:type="dcterms:W3CDTF">2025-07-09T18:21:02Z</dcterms:modified>
</cp:coreProperties>
</file>